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squirecpa.sharepoint.com/sites/advisoryresources/Shared Documents/General/_Client Documents/UTOPIA Fiber/UTOPIA Fiber - Internal/"/>
    </mc:Choice>
  </mc:AlternateContent>
  <xr:revisionPtr revIDLastSave="365" documentId="8_{C3655220-173F-4C6F-BA4E-668536C0D872}" xr6:coauthVersionLast="47" xr6:coauthVersionMax="47" xr10:uidLastSave="{611E9EBE-6B7E-4B3A-8BA7-63F5FA9926D0}"/>
  <bookViews>
    <workbookView minimized="1" xWindow="8310" yWindow="3060" windowWidth="21600" windowHeight="11295" tabRatio="753" firstSheet="9" activeTab="11" xr2:uid="{C63A12DD-3C26-4A0F-8903-1C22CBC0F2C5}"/>
  </bookViews>
  <sheets>
    <sheet name="Table of Contents" sheetId="8" r:id="rId1"/>
    <sheet name="System" sheetId="22" r:id="rId2"/>
    <sheet name="Gen Accounting" sheetId="17" r:id="rId3"/>
    <sheet name="Inventory" sheetId="26" r:id="rId4"/>
    <sheet name="Procure2Pay" sheetId="16" r:id="rId5"/>
    <sheet name="Invoice2Cash" sheetId="5" r:id="rId6"/>
    <sheet name="Order2Cash" sheetId="12" r:id="rId7"/>
    <sheet name="Fixed Assets" sheetId="20" r:id="rId8"/>
    <sheet name="Future Processes" sheetId="27" r:id="rId9"/>
    <sheet name="TECH" sheetId="24" r:id="rId10"/>
    <sheet name="IMP" sheetId="25" r:id="rId11"/>
    <sheet name="Investment Summary" sheetId="9" r:id="rId12"/>
    <sheet name="DropDownLists" sheetId="7" state="hidden" r:id="rId13"/>
  </sheets>
  <definedNames>
    <definedName name="_xlnm.Print_Area" localSheetId="7">'Fixed Assets'!$B$2:$G$22</definedName>
    <definedName name="_xlnm.Print_Area" localSheetId="2">'Gen Accounting'!$B$2:$G$68</definedName>
    <definedName name="_xlnm.Print_Area" localSheetId="3">Inventory!$B$2:$G$26</definedName>
    <definedName name="_xlnm.Print_Area" localSheetId="5">Invoice2Cash!$B$2:$G$70</definedName>
    <definedName name="_xlnm.Print_Area" localSheetId="6">Order2Cash!$B$2:$D$16</definedName>
    <definedName name="_xlnm.Print_Area" localSheetId="4">Procure2Pay!$B$2:$G$63</definedName>
    <definedName name="_xlnm.Print_Area" localSheetId="1">System!$B$2:$G$45</definedName>
    <definedName name="_xlnm.Print_Area" localSheetId="0">'Table of Contents'!$B$1:$F$11</definedName>
    <definedName name="_xlnm.Print_Area" localSheetId="9">TECH!$A$1:$E$8</definedName>
    <definedName name="_xlnm.Print_Titles" localSheetId="7">'Fixed Assets'!$2:$2</definedName>
    <definedName name="_xlnm.Print_Titles" localSheetId="2">'Gen Accounting'!$2:$2</definedName>
    <definedName name="_xlnm.Print_Titles" localSheetId="3">Inventory!$2:$2</definedName>
    <definedName name="_xlnm.Print_Titles" localSheetId="5">Invoice2Cash!$2:$2</definedName>
    <definedName name="_xlnm.Print_Titles" localSheetId="6">Order2Cash!$2:$2</definedName>
    <definedName name="_xlnm.Print_Titles" localSheetId="4">Procure2Pay!$2:$2</definedName>
    <definedName name="_xlnm.Print_Titles" localSheetId="1">System!$2:$2</definedName>
    <definedName name="_xlnm.Print_Titles" localSheetId="9">TECH!$1:$1</definedName>
    <definedName name="Z_9AF2F95E_1740_48D9_96B1_E93D60FCEC6A_.wvu.Cols" localSheetId="0" hidden="1">'Table of Contents'!$CS:$CS</definedName>
    <definedName name="Z_9AF2F95E_1740_48D9_96B1_E93D60FCEC6A_.wvu.PrintArea" localSheetId="7" hidden="1">'Fixed Assets'!$B$2:$G$22</definedName>
    <definedName name="Z_9AF2F95E_1740_48D9_96B1_E93D60FCEC6A_.wvu.PrintArea" localSheetId="2" hidden="1">'Gen Accounting'!$B$2:$G$68</definedName>
    <definedName name="Z_9AF2F95E_1740_48D9_96B1_E93D60FCEC6A_.wvu.PrintArea" localSheetId="3" hidden="1">Inventory!$B$2:$G$26</definedName>
    <definedName name="Z_9AF2F95E_1740_48D9_96B1_E93D60FCEC6A_.wvu.PrintArea" localSheetId="5" hidden="1">Invoice2Cash!$B$2:$G$70</definedName>
    <definedName name="Z_9AF2F95E_1740_48D9_96B1_E93D60FCEC6A_.wvu.PrintArea" localSheetId="6" hidden="1">Order2Cash!$B$2:$D$16</definedName>
    <definedName name="Z_9AF2F95E_1740_48D9_96B1_E93D60FCEC6A_.wvu.PrintArea" localSheetId="4" hidden="1">Procure2Pay!$B$2:$G$63</definedName>
    <definedName name="Z_9AF2F95E_1740_48D9_96B1_E93D60FCEC6A_.wvu.PrintArea" localSheetId="1" hidden="1">System!$B$2:$G$45</definedName>
    <definedName name="Z_9AF2F95E_1740_48D9_96B1_E93D60FCEC6A_.wvu.PrintArea" localSheetId="0" hidden="1">'Table of Contents'!$B$3:$E$11</definedName>
    <definedName name="Z_9AF2F95E_1740_48D9_96B1_E93D60FCEC6A_.wvu.PrintArea" localSheetId="9" hidden="1">TECH!$A$1:$D$8</definedName>
    <definedName name="Z_9AF2F95E_1740_48D9_96B1_E93D60FCEC6A_.wvu.PrintTitles" localSheetId="7" hidden="1">'Fixed Assets'!$2:$2</definedName>
    <definedName name="Z_9AF2F95E_1740_48D9_96B1_E93D60FCEC6A_.wvu.PrintTitles" localSheetId="2" hidden="1">'Gen Accounting'!$2:$2</definedName>
    <definedName name="Z_9AF2F95E_1740_48D9_96B1_E93D60FCEC6A_.wvu.PrintTitles" localSheetId="3" hidden="1">Inventory!$2:$2</definedName>
    <definedName name="Z_9AF2F95E_1740_48D9_96B1_E93D60FCEC6A_.wvu.PrintTitles" localSheetId="5" hidden="1">Invoice2Cash!$2:$2</definedName>
    <definedName name="Z_9AF2F95E_1740_48D9_96B1_E93D60FCEC6A_.wvu.PrintTitles" localSheetId="6" hidden="1">Order2Cash!$2:$2</definedName>
    <definedName name="Z_9AF2F95E_1740_48D9_96B1_E93D60FCEC6A_.wvu.PrintTitles" localSheetId="4" hidden="1">Procure2Pay!$2:$2</definedName>
    <definedName name="Z_9AF2F95E_1740_48D9_96B1_E93D60FCEC6A_.wvu.PrintTitles" localSheetId="1" hidden="1">System!$2:$2</definedName>
    <definedName name="Z_9AF2F95E_1740_48D9_96B1_E93D60FCEC6A_.wvu.PrintTitles" localSheetId="9" hidden="1">TECH!$1:$1</definedName>
    <definedName name="Z_A4E47C82_55E0_4B0F_8FD0_8ECE311C83D7_.wvu.PrintArea" localSheetId="0" hidden="1">'Table of Contents'!$B$3:$D$10</definedName>
    <definedName name="Z_A4E47C82_55E0_4B0F_8FD0_8ECE311C83D7_.wvu.PrintTitles" localSheetId="7" hidden="1">'Fixed Assets'!#REF!</definedName>
    <definedName name="Z_A4E47C82_55E0_4B0F_8FD0_8ECE311C83D7_.wvu.PrintTitles" localSheetId="2" hidden="1">'Gen Accounting'!#REF!</definedName>
    <definedName name="Z_A4E47C82_55E0_4B0F_8FD0_8ECE311C83D7_.wvu.PrintTitles" localSheetId="3" hidden="1">Inventory!#REF!</definedName>
    <definedName name="Z_A4E47C82_55E0_4B0F_8FD0_8ECE311C83D7_.wvu.PrintTitles" localSheetId="5" hidden="1">Invoice2Cash!#REF!</definedName>
    <definedName name="Z_A4E47C82_55E0_4B0F_8FD0_8ECE311C83D7_.wvu.PrintTitles" localSheetId="6" hidden="1">Order2Cash!#REF!</definedName>
    <definedName name="Z_A4E47C82_55E0_4B0F_8FD0_8ECE311C83D7_.wvu.PrintTitles" localSheetId="4" hidden="1">Procure2Pay!#REF!</definedName>
    <definedName name="Z_A4E47C82_55E0_4B0F_8FD0_8ECE311C83D7_.wvu.PrintTitles" localSheetId="1" hidden="1">System!#REF!</definedName>
    <definedName name="Z_A4E47C82_55E0_4B0F_8FD0_8ECE311C83D7_.wvu.PrintTitles" localSheetId="9" hidden="1">TECH!#REF!</definedName>
    <definedName name="Z_C30A60F6_A482_432D_9582_D62BB47DDAF9_.wvu.Cols" localSheetId="0" hidden="1">'Table of Contents'!$CS:$CS</definedName>
    <definedName name="Z_C30A60F6_A482_432D_9582_D62BB47DDAF9_.wvu.PrintArea" localSheetId="7" hidden="1">'Fixed Assets'!$B$2:$G$22</definedName>
    <definedName name="Z_C30A60F6_A482_432D_9582_D62BB47DDAF9_.wvu.PrintArea" localSheetId="2" hidden="1">'Gen Accounting'!$B$2:$G$68</definedName>
    <definedName name="Z_C30A60F6_A482_432D_9582_D62BB47DDAF9_.wvu.PrintArea" localSheetId="3" hidden="1">Inventory!$B$2:$G$26</definedName>
    <definedName name="Z_C30A60F6_A482_432D_9582_D62BB47DDAF9_.wvu.PrintArea" localSheetId="5" hidden="1">Invoice2Cash!$B$2:$G$70</definedName>
    <definedName name="Z_C30A60F6_A482_432D_9582_D62BB47DDAF9_.wvu.PrintArea" localSheetId="6" hidden="1">Order2Cash!$B$2:$D$16</definedName>
    <definedName name="Z_C30A60F6_A482_432D_9582_D62BB47DDAF9_.wvu.PrintArea" localSheetId="4" hidden="1">Procure2Pay!$B$2:$G$63</definedName>
    <definedName name="Z_C30A60F6_A482_432D_9582_D62BB47DDAF9_.wvu.PrintArea" localSheetId="1" hidden="1">System!$B$2:$G$45</definedName>
    <definedName name="Z_C30A60F6_A482_432D_9582_D62BB47DDAF9_.wvu.PrintArea" localSheetId="0" hidden="1">'Table of Contents'!$B$3:$E$11</definedName>
    <definedName name="Z_C30A60F6_A482_432D_9582_D62BB47DDAF9_.wvu.PrintArea" localSheetId="9" hidden="1">TECH!$A$1:$D$8</definedName>
    <definedName name="Z_C30A60F6_A482_432D_9582_D62BB47DDAF9_.wvu.PrintTitles" localSheetId="7" hidden="1">'Fixed Assets'!$2:$2</definedName>
    <definedName name="Z_C30A60F6_A482_432D_9582_D62BB47DDAF9_.wvu.PrintTitles" localSheetId="2" hidden="1">'Gen Accounting'!$2:$2</definedName>
    <definedName name="Z_C30A60F6_A482_432D_9582_D62BB47DDAF9_.wvu.PrintTitles" localSheetId="3" hidden="1">Inventory!$2:$2</definedName>
    <definedName name="Z_C30A60F6_A482_432D_9582_D62BB47DDAF9_.wvu.PrintTitles" localSheetId="5" hidden="1">Invoice2Cash!$2:$2</definedName>
    <definedName name="Z_C30A60F6_A482_432D_9582_D62BB47DDAF9_.wvu.PrintTitles" localSheetId="6" hidden="1">Order2Cash!$2:$2</definedName>
    <definedName name="Z_C30A60F6_A482_432D_9582_D62BB47DDAF9_.wvu.PrintTitles" localSheetId="4" hidden="1">Procure2Pay!$2:$2</definedName>
    <definedName name="Z_C30A60F6_A482_432D_9582_D62BB47DDAF9_.wvu.PrintTitles" localSheetId="1" hidden="1">System!$2:$2</definedName>
    <definedName name="Z_C30A60F6_A482_432D_9582_D62BB47DDAF9_.wvu.PrintTitles" localSheetId="9" hidden="1">TECH!$1:$1</definedName>
    <definedName name="Z_FD1FE72E_2A3D_44B3_98BF_C9486D1B7590_.wvu.PrintTitles" localSheetId="7" hidden="1">'Fixed Assets'!$2:$2</definedName>
    <definedName name="Z_FD1FE72E_2A3D_44B3_98BF_C9486D1B7590_.wvu.PrintTitles" localSheetId="2" hidden="1">'Gen Accounting'!$2:$2</definedName>
    <definedName name="Z_FD1FE72E_2A3D_44B3_98BF_C9486D1B7590_.wvu.PrintTitles" localSheetId="3" hidden="1">Inventory!$2:$2</definedName>
    <definedName name="Z_FD1FE72E_2A3D_44B3_98BF_C9486D1B7590_.wvu.PrintTitles" localSheetId="5" hidden="1">Invoice2Cash!$2:$2</definedName>
    <definedName name="Z_FD1FE72E_2A3D_44B3_98BF_C9486D1B7590_.wvu.PrintTitles" localSheetId="6" hidden="1">Order2Cash!$2:$2</definedName>
    <definedName name="Z_FD1FE72E_2A3D_44B3_98BF_C9486D1B7590_.wvu.PrintTitles" localSheetId="4" hidden="1">Procure2Pay!$2:$2</definedName>
    <definedName name="Z_FD1FE72E_2A3D_44B3_98BF_C9486D1B7590_.wvu.PrintTitles" localSheetId="1" hidden="1">System!$2:$2</definedName>
    <definedName name="Z_FD1FE72E_2A3D_44B3_98BF_C9486D1B7590_.wvu.PrintTitles" localSheetId="9" hidden="1">TECH!$1:$1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F10" i="8"/>
  <c r="C48" i="9"/>
  <c r="C38" i="9"/>
  <c r="C56" i="9" l="1"/>
  <c r="D48" i="9" l="1"/>
  <c r="D56" i="9" l="1"/>
  <c r="D16" i="9" l="1"/>
  <c r="C33" i="9" l="1"/>
  <c r="D38" i="9" l="1"/>
  <c r="D33" i="9" l="1"/>
  <c r="D39" i="9" s="1"/>
  <c r="C39" i="9"/>
  <c r="C41" i="9" s="1"/>
  <c r="D41" i="9" l="1"/>
  <c r="E1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40D47D96-B9B6-4B49-87B8-91161BB25861}">
      <text>
        <r>
          <rPr>
            <b/>
            <sz val="9"/>
            <color indexed="81"/>
            <rFont val="Tahoma"/>
            <family val="2"/>
          </rPr>
          <t>For weighted score:
"L"=1, "M"=2, "H"=3</t>
        </r>
      </text>
    </comment>
    <comment ref="F2" authorId="1" shapeId="0" xr:uid="{1A580E49-ADDE-43CB-8318-3000F53F6095}">
      <text>
        <r>
          <rPr>
            <b/>
            <sz val="9"/>
            <color indexed="81"/>
            <rFont val="Tahoma"/>
            <family val="2"/>
          </rPr>
          <t>S=Standard
W=Workaround Needed
C=Customization Needed
T=Third Party Add On
N=Not Available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C2" authorId="0" shapeId="0" xr:uid="{FCC3DA76-7630-4CE8-A625-8DEE2A3577AC}">
      <text>
        <r>
          <rPr>
            <b/>
            <sz val="9"/>
            <color indexed="81"/>
            <rFont val="Tahoma"/>
            <family val="2"/>
          </rPr>
          <t>For weighted score:
"L"=1, "M"=2, "H"=3</t>
        </r>
      </text>
    </comment>
    <comment ref="F2" authorId="1" shapeId="0" xr:uid="{55FC4144-7419-4199-8375-4363DB07192B}">
      <text>
        <r>
          <rPr>
            <b/>
            <sz val="9"/>
            <color indexed="81"/>
            <rFont val="Tahoma"/>
            <family val="2"/>
          </rPr>
          <t>S=Standard
W=Workaround Needed
C=Customization Needed
T=Third Party Add On
N=Not Available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6599A465-D0C6-4E2E-B729-303D8356E911}">
      <text>
        <r>
          <rPr>
            <b/>
            <sz val="9"/>
            <color indexed="81"/>
            <rFont val="Tahoma"/>
            <family val="2"/>
          </rPr>
          <t>For weighted score:
"L"=1, "M"=2, "H"=3</t>
        </r>
      </text>
    </comment>
    <comment ref="F2" authorId="1" shapeId="0" xr:uid="{2CD3542B-C30D-4FAB-89DC-EA8757C1FC8D}">
      <text>
        <r>
          <rPr>
            <b/>
            <sz val="9"/>
            <color indexed="81"/>
            <rFont val="Tahoma"/>
            <family val="2"/>
          </rPr>
          <t>S=Standard
W=Workaround Needed
C=Customization Needed
T=Third Party Add On
N=Not Available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24A37418-B050-4027-9144-9A2BB5B5EFD4}">
      <text>
        <r>
          <rPr>
            <b/>
            <sz val="9"/>
            <color indexed="81"/>
            <rFont val="Tahoma"/>
            <family val="2"/>
          </rPr>
          <t>For weighted score:
"L"=1, "M"=2, "H"=3</t>
        </r>
      </text>
    </comment>
    <comment ref="F2" authorId="1" shapeId="0" xr:uid="{165F82E3-0901-4E18-AED7-AC5FD10E1B95}">
      <text>
        <r>
          <rPr>
            <b/>
            <sz val="9"/>
            <color indexed="81"/>
            <rFont val="Tahoma"/>
            <family val="2"/>
          </rPr>
          <t>S=Standard
W=Workaround Needed
C=Customization Needed
T=Third Party Add On
N=Not Available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0FE3A986-A371-4BCA-8CF8-2AB4D03DB79C}">
      <text>
        <r>
          <rPr>
            <b/>
            <sz val="9"/>
            <color indexed="81"/>
            <rFont val="Tahoma"/>
            <family val="2"/>
          </rPr>
          <t>For weighted score:
"L"=1, "M"=2, "H"=3</t>
        </r>
      </text>
    </comment>
    <comment ref="F2" authorId="1" shapeId="0" xr:uid="{264287EE-5226-4D84-9A9A-8108F8594215}">
      <text>
        <r>
          <rPr>
            <b/>
            <sz val="9"/>
            <color indexed="81"/>
            <rFont val="Tahoma"/>
            <family val="2"/>
          </rPr>
          <t>S=Standard
W=Workaround Needed
C=Customization Needed
T=Third Party Add On
N=Not Available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D94DD468-E135-42C9-87C6-BD6B5A3D5315}">
      <text>
        <r>
          <rPr>
            <b/>
            <sz val="9"/>
            <color indexed="81"/>
            <rFont val="Tahoma"/>
            <family val="2"/>
          </rPr>
          <t>For weighted score:
"L"=1, "M"=2, "H"=3</t>
        </r>
      </text>
    </comment>
    <comment ref="F2" authorId="1" shapeId="0" xr:uid="{93CE15D6-E864-4A5D-93E2-EECF75B0612E}">
      <text>
        <r>
          <rPr>
            <b/>
            <sz val="9"/>
            <color indexed="81"/>
            <rFont val="Tahoma"/>
            <family val="2"/>
          </rPr>
          <t>S=Standard
W=Workaround Needed
C=Customization Needed
T=Third Party Add On
N=Not Available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9136C73F-CE2E-43C1-8A12-7AED094206DE}">
      <text>
        <r>
          <rPr>
            <b/>
            <sz val="9"/>
            <color indexed="81"/>
            <rFont val="Tahoma"/>
            <family val="2"/>
          </rPr>
          <t>For weighted score:
"L"=1, "M"=2, "H"=3</t>
        </r>
      </text>
    </comment>
    <comment ref="F2" authorId="1" shapeId="0" xr:uid="{EB4F6226-919F-42C0-B5FE-565E6C37D4E4}">
      <text>
        <r>
          <rPr>
            <b/>
            <sz val="9"/>
            <color indexed="81"/>
            <rFont val="Tahoma"/>
            <family val="2"/>
          </rPr>
          <t>S=Standard
W=Workaround Needed
C=Customization Needed
T=Third Party Add On
N=Not Available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Dolan, Adam</author>
    <author>Rhodes, Troy</author>
  </authors>
  <commentList>
    <comment ref="B2" authorId="0" shapeId="0" xr:uid="{D0A9A8E3-FD99-40A9-B7CD-B5AAC74935C2}">
      <text>
        <r>
          <rPr>
            <b/>
            <sz val="9"/>
            <color indexed="81"/>
            <rFont val="Tahoma"/>
            <family val="2"/>
          </rPr>
          <t>For weighted score:
"L"=1, "M"=2, "H"=3</t>
        </r>
      </text>
    </comment>
    <comment ref="F2" authorId="1" shapeId="0" xr:uid="{97A33C9C-6821-4F90-82B5-8829B4D994E3}">
      <text>
        <r>
          <rPr>
            <b/>
            <sz val="9"/>
            <color indexed="81"/>
            <rFont val="Tahoma"/>
            <family val="2"/>
          </rPr>
          <t>S=Standard
W=Workaround Needed
C=Customization Needed
T=Third Party Add On
N=Not Available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Vitale User</author>
    <author>Majeske, Amy</author>
  </authors>
  <commentList>
    <comment ref="B1" authorId="0" shapeId="0" xr:uid="{826554F0-68F4-418D-8140-4016ECDA8455}">
      <text>
        <r>
          <rPr>
            <b/>
            <sz val="8"/>
            <color indexed="81"/>
            <rFont val="Tahoma"/>
            <family val="2"/>
          </rPr>
          <t>For Weighted Score:
"Y" = 1
"N" = 0</t>
        </r>
      </text>
    </comment>
    <comment ref="C1" authorId="1" shapeId="0" xr:uid="{65ED269A-7EC9-454F-9E24-EDAC97719EC1}">
      <text>
        <r>
          <rPr>
            <b/>
            <sz val="9"/>
            <color indexed="81"/>
            <rFont val="Tahoma"/>
            <family val="2"/>
          </rPr>
          <t>S=Standard
W=Workaround Needed
C=Customization Needed
T=Third Party Add On
N=Not Available</t>
        </r>
        <r>
          <rPr>
            <sz val="9"/>
            <color indexed="81"/>
            <rFont val="Tahoma"/>
            <family val="2"/>
          </rPr>
          <t xml:space="preserve">
</t>
        </r>
      </text>
    </comment>
  </commentList>
</comments>
</file>

<file path=xl/sharedStrings.xml><?xml version="1.0" encoding="utf-8"?>
<sst xmlns="http://schemas.openxmlformats.org/spreadsheetml/2006/main" count="1138" uniqueCount="435">
  <si>
    <t>UTOPIA System Requirements Matrix</t>
  </si>
  <si>
    <t>Section</t>
  </si>
  <si>
    <t>Abbreviation</t>
  </si>
  <si>
    <t>Business Function/Application Area</t>
  </si>
  <si>
    <t>Number of
Requirements</t>
  </si>
  <si>
    <t>Weighted Score</t>
  </si>
  <si>
    <t>SY</t>
  </si>
  <si>
    <t>System &amp; Technical Requirements</t>
  </si>
  <si>
    <t>*Need to add focus areas for Phase I, but future requirements as well</t>
  </si>
  <si>
    <t>GL</t>
  </si>
  <si>
    <t>General Ledger, Financial Reporting &amp; Analytics</t>
  </si>
  <si>
    <t>AP</t>
  </si>
  <si>
    <t>Accounts Payable</t>
  </si>
  <si>
    <t>AR</t>
  </si>
  <si>
    <t>Accounts Receivable, Billing &amp; Receipts</t>
  </si>
  <si>
    <t>COM</t>
  </si>
  <si>
    <t>Commercial</t>
  </si>
  <si>
    <t>FA</t>
  </si>
  <si>
    <t>Fixed Assets</t>
  </si>
  <si>
    <t xml:space="preserve">TOTAL  </t>
  </si>
  <si>
    <r>
      <rPr>
        <b/>
        <sz val="10"/>
        <color rgb="FF000000"/>
        <rFont val="Arial"/>
      </rPr>
      <t xml:space="preserve">Provide Requirement: 
</t>
    </r>
    <r>
      <rPr>
        <sz val="10"/>
        <color rgb="FF000000"/>
        <rFont val="Arial"/>
      </rPr>
      <t xml:space="preserve">Place a “Y” (for yes) in column D (Requirement Met?) if the current release of the software can fully support </t>
    </r>
    <r>
      <rPr>
        <b/>
        <sz val="10"/>
        <color rgb="FF000000"/>
        <rFont val="Arial"/>
      </rPr>
      <t>ALL</t>
    </r>
    <r>
      <rPr>
        <sz val="10"/>
        <color rgb="FF000000"/>
        <rFont val="Arial"/>
      </rPr>
      <t xml:space="preserve"> the functionality described in the row, without special customization. A “Y” can </t>
    </r>
    <r>
      <rPr>
        <b/>
        <sz val="10"/>
        <color rgb="FF000000"/>
        <rFont val="Arial"/>
      </rPr>
      <t>only</t>
    </r>
    <r>
      <rPr>
        <sz val="10"/>
        <color rgb="FF000000"/>
        <rFont val="Arial"/>
      </rPr>
      <t xml:space="preserve"> be used if the delivery method is an S (see delivery method instructions below). Otherwise, enter an "N" (for no) in column D (Requirement Met?).  An "N" can only be used with delivery method W, T, C, or N (see delivery method instructions below).</t>
    </r>
  </si>
  <si>
    <t xml:space="preserve">Delivery Method:
Complete the delivery method in column D with a S, W, T, C, or N (as defined below) that indicates how the requirement will be delivered.
S = Standard - Feature/Function is included in the proposed system and available in the current software release. (Provide a comment on how this will be provided by the vendor.) 
W = Workaround Required - A business process change or reporting can make this requirement possible.  (Provide brief description of potential workaround.)
T = Third Party Software – Feature/Function is provided via the use of a third party software application. Vendor must provide the name of the third party application and where appropriate, describe how the feature will be integrated into the Vendor’s solution. NOTE: If your solution relies on the integration of a stand-alone Third Party application (e.g., payroll, mfg, job costing, CRM, etc.), please use S instead of T and describe in notes section. T is used to track minor third party feature enhancements. Major specialized functionality capable of augmenting multiple general accounting systems and/or operating on its own is considered to be part of the standard solution.
C = Custom - Feature/Function can be provided with custom modifications (e.g. coding required). (Vendor must provide estimated hours and average billing rate or flat cost for the software modification in the comment area.)
N = Not Available - Feature/Function is not available from the Vendor. </t>
  </si>
  <si>
    <r>
      <t xml:space="preserve">Comments:
</t>
    </r>
    <r>
      <rPr>
        <sz val="10"/>
        <rFont val="Arial"/>
        <family val="2"/>
      </rPr>
      <t>Use the comment area as needed to clarify the answer (as described in the Delivery Method section).</t>
    </r>
  </si>
  <si>
    <t xml:space="preserve">Investment summary 
</t>
  </si>
  <si>
    <t>Please complete each section below. Please INCLUDE any additional cost details that are affected by virtue of purchasing multiple products within the core application suite, including discounts, terms, etc.
Please include the per unit price for each license.
Please refer to user count</t>
  </si>
  <si>
    <t>Priority (L/M/H)</t>
  </si>
  <si>
    <t>Subprocess</t>
  </si>
  <si>
    <t>System and Technical Requirements</t>
  </si>
  <si>
    <t>Requirement Met?
(Y/N)</t>
  </si>
  <si>
    <t>Delivery
Method
(S,W,T,C,N)</t>
  </si>
  <si>
    <t>Comments
(Free Text - Required for Delivery Methods W, T, C, &amp; N)</t>
  </si>
  <si>
    <t>Medium</t>
  </si>
  <si>
    <t>Integrations</t>
  </si>
  <si>
    <t>Ability to easily import data via spreadsheet or CSV</t>
  </si>
  <si>
    <t>Capable of easily interfacing with other software APIs for the following record/transaction types:
Sales Orders, Invoices, Payments, Refunds, Credits, Customers, Vendors, Vendor Bills, Purchase Orders, and Journal Entries.</t>
  </si>
  <si>
    <t>High</t>
  </si>
  <si>
    <t>Robust API integration management and dashboards to monitor and manage integrations without the need of a developer</t>
  </si>
  <si>
    <t>Integrate with Office 365 (E3, E5 Security Add-on, E1 licensing) - e.g., Generating emails</t>
  </si>
  <si>
    <t>Built-in Integration for bank account reconciliation for the banks we use</t>
  </si>
  <si>
    <t>IT</t>
  </si>
  <si>
    <t>Accommodate workflow development for status changes and updates, including approvals, and apply it to designated transaction types and/or processes</t>
  </si>
  <si>
    <t>Accommodate multiple users to access data files at the same time without collision or file/record/field locking</t>
  </si>
  <si>
    <r>
      <t xml:space="preserve">Allow for an unlimited number and size of electronic files to be attached to master records and individual transactions throughout the ERP
</t>
    </r>
    <r>
      <rPr>
        <i/>
        <sz val="10"/>
        <rFont val="Arial"/>
        <family val="2"/>
      </rPr>
      <t>Note: Please include any licensing or cost implications with volume of data</t>
    </r>
  </si>
  <si>
    <t>Allows for easy configuration of data entry screens (e.g., hide unnecessary fields, move fields to improve ease of data entry, etc.)</t>
  </si>
  <si>
    <t>Alpha-numeric text and other advanced enterprise-wide search capabilities</t>
  </si>
  <si>
    <t>Auto generate and route reoccurring reports</t>
  </si>
  <si>
    <t>Can schedule reports for automatic transmission to distribution groups</t>
  </si>
  <si>
    <t>Capable of neatly exporting data with and without its formatting to pdf, Word, Excel</t>
  </si>
  <si>
    <t>Creates custom reports or queries from data tables in the database via an ad-hoc reporting tool that is part of the proposed solution and does not require coding or SQL commands.  Should include summary as well as line-level visibility.
Note: Comment on any associated costs for this feature</t>
  </si>
  <si>
    <t>Deployment or accessibility via Cloud/SaaS/Web with browser interface using Chrome, Edge, Firefox, etc…</t>
  </si>
  <si>
    <t>Display reports on screen, print, email or save to PDF</t>
  </si>
  <si>
    <t>Drill-down and back from any screen or report on fields to view more detailed information where appropriate</t>
  </si>
  <si>
    <t>Allow navigation similar to a web browser, which allows multiple windows at once, different menus open concurrently, and easy opening of referential records.</t>
  </si>
  <si>
    <t>Enter user notes throughout the system that are attached to records.</t>
  </si>
  <si>
    <r>
      <t xml:space="preserve">Indicate whether your application utilizes a relational database 
</t>
    </r>
    <r>
      <rPr>
        <i/>
        <sz val="10"/>
        <rFont val="Arial"/>
        <family val="2"/>
      </rPr>
      <t>Note: Include in Comments which database(s) and whether there are any additional licensing fees and/or costs associated with use of the database(s). Also, include 3rd party modules/software and indicate if the solutions are open source</t>
    </r>
  </si>
  <si>
    <t>Posts data in real-time</t>
  </si>
  <si>
    <t>Primary data fields require an entry prior to saving</t>
  </si>
  <si>
    <t>Ability to post to general ledger without the need to post to subledger and then distinctly to general ledger.</t>
  </si>
  <si>
    <t>Ability to add new finacial segments or dimensions without the need to replicate GL strings. Ability to enter a transaction without specifying a value for one of these financial segments.</t>
  </si>
  <si>
    <t>Provides for real-time data updates and reporting</t>
  </si>
  <si>
    <t>Ability to attach documents to records or transactions through drag-and-drop functionality.</t>
  </si>
  <si>
    <t xml:space="preserve">Support accrual accounting </t>
  </si>
  <si>
    <t>Support designating alternate approvers within the workflow process</t>
  </si>
  <si>
    <t>The ability for the system to allow for labeling on invoices for logos and other company data relevent to the entity being used (this requirement assumes a multi-organizational setup being used)</t>
  </si>
  <si>
    <t>The system should have the ability create multible entities and report on each individually or across all them.</t>
  </si>
  <si>
    <t>Trigger framework to kickoff internal and/or external workflows (e.g., invoice due date is approaching, automatically include invoice in appropriately timed payables processing run, etc.)</t>
  </si>
  <si>
    <r>
      <t xml:space="preserve">Support ever-growing amount of historical data storage without requiring archiving of data to improve performance over time
</t>
    </r>
    <r>
      <rPr>
        <i/>
        <sz val="10"/>
        <rFont val="Arial"/>
        <family val="2"/>
      </rPr>
      <t>Note: Please include any licensing or cost implications with volume of data</t>
    </r>
  </si>
  <si>
    <t>Secuirty &amp; Risk</t>
  </si>
  <si>
    <t>Allow user roles / personas to view / modify screens / data / reports across the business with a single login and without switching between businesses as defined by their access / user rights. 
System should allow for both a role (job) and data-level security that would restrict access to either data or functionality.</t>
  </si>
  <si>
    <t>Change Management</t>
  </si>
  <si>
    <t>Ability to manage multiple legal entities in one instance without separately configured environments</t>
  </si>
  <si>
    <t>Allows for the creation of a user-defined menu for frequently used reports or processes</t>
  </si>
  <si>
    <t>Assign system privileges and security by group or role with option to further modify individual user rights (Read, Write, No Access)</t>
  </si>
  <si>
    <t>Can trigger real time updates to role/responsibility designated dashboards</t>
  </si>
  <si>
    <t>Logs all changes and provides traceability for audit purposes across all processes</t>
  </si>
  <si>
    <t>Provide dashboarding capability by role which is easily customized by each individual user</t>
  </si>
  <si>
    <t>Low</t>
  </si>
  <si>
    <t>Supports the restriction of mobile devices for data access and entry, subject to users rights</t>
  </si>
  <si>
    <t>Ability for distribution partners to log into portal and see the orders and fulfillments they are facilitating.</t>
  </si>
  <si>
    <r>
      <t xml:space="preserve">Utilize Active Directory and/or Azure AD for single sign-on authorization and MFA
</t>
    </r>
    <r>
      <rPr>
        <i/>
        <sz val="10"/>
        <rFont val="Arial"/>
        <family val="2"/>
      </rPr>
      <t>Note: Include in Comments other SSO and MFA tools</t>
    </r>
  </si>
  <si>
    <t>General Ledger Financial Reporting and Analytics Requirements</t>
  </si>
  <si>
    <t>Budget Reporting</t>
  </si>
  <si>
    <t>Create a dashboard of overall budget/forecast status in terms of: 
-Items Not Started
-Items In-Progress
-Items Reviewed</t>
  </si>
  <si>
    <t>Reporting for budget should permit the ability to choose account section, range of dates, and range of accounts</t>
  </si>
  <si>
    <t>Budgeting Process</t>
  </si>
  <si>
    <t>Ability for budget owners to document the reasoning/drivers/assumptions to their budgets with free form notes at the line item, department and product level</t>
  </si>
  <si>
    <t>The system should allow for budget changes but any changes should be logged and the log being auditable</t>
  </si>
  <si>
    <t>Lock-down budgets and forecasts after final workflow approval</t>
  </si>
  <si>
    <t>Send out automated alerts/notifications for upcoming completion dates of budgeting/forecasting tasks</t>
  </si>
  <si>
    <t>Start budget template with prior year budget and actual financial results from the 2 most recently completed fiscal years</t>
  </si>
  <si>
    <t>Chart of Accounts</t>
  </si>
  <si>
    <t>Ability to control when certain CoA account segments are able to be used (Establishing a start and end date)</t>
  </si>
  <si>
    <t>Ability to customize dimensions for reporting purposes in the COA</t>
  </si>
  <si>
    <t>Ability to define financial reporting roll-ups within the company structure. 
Additionally to create multiple reporting roll-ups where the same company may roll-up into several different reporting structures.</t>
  </si>
  <si>
    <t xml:space="preserve">Ability to maintain a configurable Chart of Accounts (COA) set-up </t>
  </si>
  <si>
    <t>Ability to modify company structure (e.g. add new entities, modify corporate reporting structure, close entities, etc.)</t>
  </si>
  <si>
    <t>Ability to set up different legal entities</t>
  </si>
  <si>
    <t>Prevent posting transactions to invalid General Ledger account numbers and closed periods (e.g., Open period for sales orders, set limits to prior periods, Close periods by module)</t>
  </si>
  <si>
    <r>
      <t xml:space="preserve">Provides a dimensional GL account structure that allows for six digits
</t>
    </r>
    <r>
      <rPr>
        <i/>
        <sz val="10"/>
        <color rgb="FF000000"/>
        <rFont val="Arial"/>
        <family val="2"/>
      </rPr>
      <t>Note: Describe your account structure limits in the Comments column</t>
    </r>
  </si>
  <si>
    <t>Set up and manage CapEx projects and other non-billable projects through dimensional Chart of Accounts tagging</t>
  </si>
  <si>
    <t>Close Process</t>
  </si>
  <si>
    <t>Ability to open closed period(s) to specific users / time subject to appropriate audit trail and approver role(s)/right(s). 
E.g, stop AP invoicing while still allowing journal entries during month-end close</t>
  </si>
  <si>
    <t>For consolidation purposes, percentage of ownership is incorportated into financial reporting</t>
  </si>
  <si>
    <t>Month, quarter and year end close workflow with the ability to facilitate management of these processes (e.g., alerts, approvals, stages, etc.)</t>
  </si>
  <si>
    <t>Ability to create a financial close process (ex. checklists with workflows)</t>
  </si>
  <si>
    <t xml:space="preserve">Ability to stop/warn users from posting to closed months
 </t>
  </si>
  <si>
    <t xml:space="preserve">Support and automate consolidations, intercompany transactions, and eliminations </t>
  </si>
  <si>
    <t>Financial Reporting</t>
  </si>
  <si>
    <t>Able to access multiple historical years of financial information within Standard Reports</t>
  </si>
  <si>
    <t>Add attachments to a report package that is not a report generated within the system (e.g. Word, PDF and Excel)</t>
  </si>
  <si>
    <t>Add verbiage to financial reports such as footnotes and disclosures</t>
  </si>
  <si>
    <t>Allows end-users to modify / customize reports subject to security restrictions</t>
  </si>
  <si>
    <t>Capability to run interim financial statements during accounting month</t>
  </si>
  <si>
    <t>Compares historical periods to current periods</t>
  </si>
  <si>
    <t>Creates appropriate audit trails when changes to financial data are made</t>
  </si>
  <si>
    <t>Interactive dashboard for tracking overall budget/forecast status with real-time updates and drill-down capabilities.</t>
  </si>
  <si>
    <t>Profit &amp; Loss reporting can be broken down by sales category</t>
  </si>
  <si>
    <t>Provides visibility into source detail in GL reports</t>
  </si>
  <si>
    <t>Reports can be created for multiple variations based on segment of the Chart of Accounts</t>
  </si>
  <si>
    <t>Run a daily ledger report by transaction type/account</t>
  </si>
  <si>
    <t>Run GL, TB, PL, BS with or without unposted GL transactions</t>
  </si>
  <si>
    <t>Run real-time reports directly from the General Ledger with both standard role and customizable templates</t>
  </si>
  <si>
    <t>Sub-ledger level reporting capabilities</t>
  </si>
  <si>
    <t>Support calculations based on non-financial data (e.g.headcount, etc.)</t>
  </si>
  <si>
    <t xml:space="preserve">Support cash flow analysis by department or project </t>
  </si>
  <si>
    <t>Support flexible drill-down based on organizational hierarchy or Chart of Accounts (e.g. Drill down to detailed transaction line item detail in an accounts payable invoice), as examples, and across the reporting capability</t>
  </si>
  <si>
    <t>System is capable of producing consolidated financial statements with eliminating entries functionality</t>
  </si>
  <si>
    <t>System should provide advanced search capability. For example, searching by account number, amount, text in memo, reference numbers or by other critera that could be found in the General Ledger</t>
  </si>
  <si>
    <t>Forecasting</t>
  </si>
  <si>
    <t>Ability to facilitate “what if” scenarios for the purposes of forecasting and re-forecasting (e.g., new sales territory, KPI changes)</t>
  </si>
  <si>
    <t>Compares actual to budget -  actual to budget to prior year and period to period comparison</t>
  </si>
  <si>
    <t>Create KPIs and Business Intelligence for the following: 
-Daily schedules
-Costs and Margin 
-Profitability by business line / entity
-Expected revenue/margin customer segment
-Other</t>
  </si>
  <si>
    <t>Establish and maintain core drivers and assumptions, and apply those drivers and assumptions in Budgeting, Planning and Forecasting calculations</t>
  </si>
  <si>
    <t>Facilitate budget/forecasting input by business contributors through both system templates and via uploading of offline standardized Excel templates</t>
  </si>
  <si>
    <t xml:space="preserve">Flexible time-based comparison reporting, for example:
-Month to Date vs Budget, vs Prior Year
-Year to Date vs Budget, vs Prior Year
-Quarterly and Monthly comparisons
-Variance Reports </t>
  </si>
  <si>
    <t>Journal Entries</t>
  </si>
  <si>
    <t>Ability to seamlessly support asset disposition entries</t>
  </si>
  <si>
    <t>Able to insert pre-defined text for a description for recurring or frequent journal entries</t>
  </si>
  <si>
    <t>Allows for posting of a journal entry to a prior period (subject to user rights) while the current period remains open</t>
  </si>
  <si>
    <t>Automatically assigns sequential numbers to all journal entry transactions for audit trail purposes</t>
  </si>
  <si>
    <t xml:space="preserve">Automatically book entries based upon pre-established rules </t>
  </si>
  <si>
    <t>Maintain detailed transaction history in the General Ledger for both system and manually generated journal entries.</t>
  </si>
  <si>
    <t>Support recurring JE's</t>
  </si>
  <si>
    <t>Support reversing journal entries</t>
  </si>
  <si>
    <t>The system must provide for error identification and correction before actual posting occurs, including the rejection/flagging of out-of-balance transactions and invalid account numbers</t>
  </si>
  <si>
    <t>Roles &amp; Restrictions</t>
  </si>
  <si>
    <t>Ability to limit access to accounts on the general ledger (ex. salary expense accounts)</t>
  </si>
  <si>
    <t>Ability to manage/limit type of transactions that can be viewed or posted to various accounts or departments</t>
  </si>
  <si>
    <t>Ability to provide clear audit trail (who made change, when, etc.) for all GL structure changes including entities, chart of accounts, reporting lines, etc.</t>
  </si>
  <si>
    <t>Ability to restrict the use of certain account and segment combinations  (e.g. certain departments can post only to certain accounts)</t>
  </si>
  <si>
    <t>Finanancing</t>
  </si>
  <si>
    <t>Track Loans Receivable and remind customers to make payments, perform autocharging, and split payments between principal and interest.</t>
  </si>
  <si>
    <t>Grant Management</t>
  </si>
  <si>
    <t>Track grants received with financial reporting by fiscal year</t>
  </si>
  <si>
    <t>Track grant stipulations and ability to meet stipulations by grant.</t>
  </si>
  <si>
    <t>Attribute expenses and revenue to a Grant ID and Year</t>
  </si>
  <si>
    <t>Accounts Payable Requirements</t>
  </si>
  <si>
    <t>Inventory</t>
  </si>
  <si>
    <t>Manage an item listing, define replenishment points, and setup both inventory and non-inventory itmems.</t>
  </si>
  <si>
    <t>Setup bills of material, routings, and preferences for conversion activities that support construction and also small device assemblies.</t>
  </si>
  <si>
    <t>Support various options for costing methods including weighted average and standard costing</t>
  </si>
  <si>
    <t>Allocate inventory to open orders based on businses rules of priority, location, and other factors</t>
  </si>
  <si>
    <t>Perform inventory costing that is driven by transaction values, the costing method, and allows for traceability to the costing of inventory</t>
  </si>
  <si>
    <t>Allow for transfers, adjustments with reason codes, and inventory location reporting.</t>
  </si>
  <si>
    <t>Valuation reports by location, part number, or other classification</t>
  </si>
  <si>
    <t>Warehouse Management</t>
  </si>
  <si>
    <t>Inbound Receiving: Including receipt to staging bin, inspection and putaway.</t>
  </si>
  <si>
    <t>Outbound Flows: Including picking, packing, and shipping.</t>
  </si>
  <si>
    <t>Ability to use scan gun to transact via scanning of bar codes or QR codes</t>
  </si>
  <si>
    <t>Perform physcial count and bin cycle counts.</t>
  </si>
  <si>
    <t>Use a Transfer Order with both a fulfillment and receipt transaction prior to completion.</t>
  </si>
  <si>
    <t>Utilize Work Orders to consume raw materials and ultimately create a finished good assembly.</t>
  </si>
  <si>
    <t>Allow for creating a capital asset from a Work Order rather than inventory.</t>
  </si>
  <si>
    <t>Allow predefining labor in a routing to be consumed into the cost of mateials</t>
  </si>
  <si>
    <t>Support landed costs being absorbed as part of the purchasing and receiving process</t>
  </si>
  <si>
    <t>Allow for accrued purchases and a three-way match from PO to Bill</t>
  </si>
  <si>
    <t>Permit serial number tracking on inventory</t>
  </si>
  <si>
    <t>Support managing and moving inventory across various locations and even across businss entities within the same environment.</t>
  </si>
  <si>
    <t>Bin and zone management</t>
  </si>
  <si>
    <t>Ability to track technician truck/van inventory in addition to warehouse sites</t>
  </si>
  <si>
    <t>AP Reporting</t>
  </si>
  <si>
    <t>Able to forecast payables based on due date</t>
  </si>
  <si>
    <t>Accounts Payable Check Register: Must print vendor number, invoice number, vendor name, check date, amount for each invoice, check number, check amount</t>
  </si>
  <si>
    <t>Accounts Payable Disbursements Report: User defined parameters must include ability to sort on all fields and print paid items within a range of payment dates</t>
  </si>
  <si>
    <t>General reporting capabilities on activity and ability to run a credit card audit log to audit specific activity and bank charges on a credit card</t>
  </si>
  <si>
    <t>History Check Register: Provide the ability to print a check register for any range of dates or check numbers</t>
  </si>
  <si>
    <t>Print AP summary and detail aging by user-defined aging categories</t>
  </si>
  <si>
    <t>Produce a vendor history report</t>
  </si>
  <si>
    <t>Track date of last activity for vendors</t>
  </si>
  <si>
    <t xml:space="preserve">The ability for the system to support the tracking and robust reporting of intercompany transactions using invoices. 
E.g, transaction type, outstanding balances, etc. </t>
  </si>
  <si>
    <t>Expenses</t>
  </si>
  <si>
    <t>Ability to set expense types in a general ledger account (additional granularity)</t>
  </si>
  <si>
    <t>Allocate an expense to multiple departments.</t>
  </si>
  <si>
    <t>Credit card reconciliation includes imported statement detail capability</t>
  </si>
  <si>
    <t>Import daily and then view credit card charges by department to process/code/approve individual transactions</t>
  </si>
  <si>
    <t>Invoices</t>
  </si>
  <si>
    <t>Adding a description or custom fields on invoices as needed</t>
  </si>
  <si>
    <t>Set-up and process recurring payments/invoices</t>
  </si>
  <si>
    <t>Purchasing</t>
  </si>
  <si>
    <t>Capability to place an AP Invoice on hold to prevent payment</t>
  </si>
  <si>
    <t>Provides ability to enforce approval thresholds</t>
  </si>
  <si>
    <t>Vendor Management</t>
  </si>
  <si>
    <t>Apply multiple attributes to a Vendor for process of payment to allow for multidimensional reporting. This requirement is meant to stress the need for the system to allow for us to track unique information across all vendors</t>
  </si>
  <si>
    <t>Assign a vendor status (e.g. Active, Inactive, Hold)</t>
  </si>
  <si>
    <t xml:space="preserve">Assign vendor creation system privileges to authorized individuals </t>
  </si>
  <si>
    <t>Capture 1099 vendor information and produce 1099 related documents for filing electronically (e.g., 1099 Preview Report)</t>
  </si>
  <si>
    <t>Deactivate vendor automatically after a defined period of inactivity</t>
  </si>
  <si>
    <t>Process and file credit memos by vendor</t>
  </si>
  <si>
    <t>Segregate internal notes on transactions and checks from comment field which are printed on check and electronic payment acknowledgements</t>
  </si>
  <si>
    <t>Set up pre-defined sets of accounts and corresponding descriptions for vendors with recurring type invoices that are always expensed to the same General Ledger account</t>
  </si>
  <si>
    <t>Vendor parent/child relationships are incorporated into the Vendor master record setup</t>
  </si>
  <si>
    <t>Vendor Payment</t>
  </si>
  <si>
    <t>Able to flag a Fixed Asset at the time invoices are entered and have the system facilitate creation of a Fixed Asset record based on the invoice received</t>
  </si>
  <si>
    <t>Allows for pre-payment and partial payments with a user defined workflow approvals process</t>
  </si>
  <si>
    <t>Automatically calculates payment due date and discount amounts based on invoice date</t>
  </si>
  <si>
    <t>Automatically establish payment timing based on the invoice date and specified payment terms.</t>
  </si>
  <si>
    <t>Can setup tracking for vendor prepayments</t>
  </si>
  <si>
    <t>Cancel or void a check before printing</t>
  </si>
  <si>
    <t>Enter multiple invoices and multiple line items per invoice, split among an unlimited number of G/L accounts, on a single screen</t>
  </si>
  <si>
    <t>Option to print separate checks for a single vendor, when needed and pay all invoices from a vendor with one check</t>
  </si>
  <si>
    <t>Override the system calculated payment date with the desired payment date</t>
  </si>
  <si>
    <t>Pay an invoice via ACH, EFT, wire transfer, check, and credit/debit card</t>
  </si>
  <si>
    <t>Select invoices for payment based upon manual selection or automatic selection using payment dates, vendors, specific vendors, bank accounts, invoice batches, or invoice numbers</t>
  </si>
  <si>
    <t>Select payment amount different from invoice total (short pay)</t>
  </si>
  <si>
    <t>Settlements for Debit and Credit on same vendor</t>
  </si>
  <si>
    <t>Support automated check info to bank for fraud purposes (positive pay)</t>
  </si>
  <si>
    <t>Vendor Setup</t>
  </si>
  <si>
    <t xml:space="preserve">Alert of a potential duplicate record (e.g., duplicate TIN#, phone #, address, etc.) when adding a new vendor and ability to merge vendor information if duplicated. </t>
  </si>
  <si>
    <t>Vendor master file contains:
	• Vendor name
	• Alternative name
	• Multiple addresses (remittance, mailing and billing)
	• Payment terms and methods
	• Multiple phone #s
	• Federal tax ID
	• Multiple contacts with each individuals' contact information
• Multiple email addresses</t>
  </si>
  <si>
    <t>Spend Management</t>
  </si>
  <si>
    <t>Ability to send email to an address and have the attachments auto-scan to AP automation solution with images and data entry via AI or OCR.</t>
  </si>
  <si>
    <t>Ability to route bills for approval</t>
  </si>
  <si>
    <t>Ability to pay via electronic payment (ACH) with a click of a button</t>
  </si>
  <si>
    <t>Ability to distribute corporate cards with pre-defined budgets and GL account coding.</t>
  </si>
  <si>
    <t>Process expense reports via mobile phone, take pictures of receipts, and route for approval. Route to business leaders and accounting.</t>
  </si>
  <si>
    <t>Purchase Order processing, routing, approval, and 3-way match to receipts and bills.</t>
  </si>
  <si>
    <t>Supply Chain Management</t>
  </si>
  <si>
    <t>Material requirements planning solution that will identify demand, sources, anticipate timing of inventory, and suggest Purchase Orders, Work Orders, and Transfer Orders based on forecast or replenishment points.</t>
  </si>
  <si>
    <t>Allocate inventory to Sales Orders, Transfer Orders, or Work Orders automatically based on businss rules.</t>
  </si>
  <si>
    <t>Allow for replenishment rules using a hub-spoke model or direct sourcing model per location.</t>
  </si>
  <si>
    <t>Project Management</t>
  </si>
  <si>
    <t>Allow job/project tracking, while allowing connection back to customer</t>
  </si>
  <si>
    <t>Attribute expenses, materials, labor, and timesheets to a project or job</t>
  </si>
  <si>
    <t>Create a project budget and measure actual performance against budgeted cost categories</t>
  </si>
  <si>
    <t>Allow project or job to be coded in purchasing transactions, sales transactions, inventory transactions, and journal entries.</t>
  </si>
  <si>
    <t>Permit billing to come out of project or job using milestones or % of completion methods</t>
  </si>
  <si>
    <t>Recognize revenue based on milestone or % of completion methods.</t>
  </si>
  <si>
    <t>Accounts Receivable, Billing &amp; Cash Receipts Requirements</t>
  </si>
  <si>
    <t>Accounts Receivable</t>
  </si>
  <si>
    <t>A centralized master customer table should be shared across departments but visibility is subject to appropriate user level rights and responsibilities
Across entity/company in addition to department. We will want to really see how this would work in the Demo as their are pros and cons to having them combined acorss entiteis or seperated.</t>
  </si>
  <si>
    <t>Y</t>
  </si>
  <si>
    <t>S</t>
  </si>
  <si>
    <t>Unlimited accounts and history</t>
  </si>
  <si>
    <t>Ability to group and allow for recurring invoices/transactions, that are configurable to established date ranges (Start date/End Date), reminders, milestones, etc.</t>
  </si>
  <si>
    <t>Track credits and deposits</t>
  </si>
  <si>
    <t>Allow credit memos, refunds and deposits to be applied to accounts and have a process for any other adjustments such as write-offs subject to a configurable approval workflow</t>
  </si>
  <si>
    <t>Allow for multiple billing cycles</t>
  </si>
  <si>
    <t>Supports creation of multiple invoice templates for use with specific customers and various entities, and ensure import function supports this requirement</t>
  </si>
  <si>
    <t>Standard options for payment processing (e.g., wire, check, EFT, credit/debit card, etc.)</t>
  </si>
  <si>
    <t>Triggered workflow for collections activities (e.g., auto-notified of aging in excess of 60 days, 90 days, etc.)</t>
  </si>
  <si>
    <t>Maintain and modify templates that can be configured to send automated collection notices via email straight out of the system, with the ability to turn on/off by customer</t>
  </si>
  <si>
    <t>Record and retain history of collections communications for review by department management</t>
  </si>
  <si>
    <t>Allows for corrections to be made after a payment is received, processed and deposited with appropriate audit trails and access restrictions</t>
  </si>
  <si>
    <t>Allows payment to be applied to multiple invoices and ensure import function supports this ability</t>
  </si>
  <si>
    <t>Identify and bill for sales tax for taxable items or services. If the customer has established non taxable status, system captures this accordingly.</t>
  </si>
  <si>
    <t>Store sales tax exemption certificates in the system.</t>
  </si>
  <si>
    <t>Collected taxes must be able to be allocated to an unlimited number of agencies (e.g., state, city, county, etc.)</t>
  </si>
  <si>
    <t>Provide for flat rate billings or one-time special charges</t>
  </si>
  <si>
    <t>Print user defined messages on an individual bill</t>
  </si>
  <si>
    <t>Post payments and adjustments to bad debt accounts</t>
  </si>
  <si>
    <t>Reinstate a bad debt account to the active data files without having to re-enter account information</t>
  </si>
  <si>
    <t>Support for generating electronic invoices which can be sent via email without export or accessible through a customer portal.</t>
  </si>
  <si>
    <t>Support for integrating with payment gateways for processing online payments.
   &gt; Auth.net
   &gt; Orion
   &gt; Elevon (Merchant)</t>
  </si>
  <si>
    <t>N</t>
  </si>
  <si>
    <t>T</t>
  </si>
  <si>
    <t>Capability to handle different types of discount programs and reflect them accurately on the invoices.</t>
  </si>
  <si>
    <t>Categorize customers into different tiers or groups for billing and reporting purposes.</t>
  </si>
  <si>
    <t>Support for generating consolidated invoices for customers with multiple purchases within a billing cycle</t>
  </si>
  <si>
    <t>Capable of grouping invoices per a customer project (e.g., Goods, Services)</t>
  </si>
  <si>
    <t>Automatically update the financial accounts and provide real-time visibility into the accounts receivable status.</t>
  </si>
  <si>
    <t>Support for automating the reconciliation process to match payments received with invoices sent and ability to modify matching as needed. (E.g. payment and invoice matching by customer, invoice number, oldest invoice, dollar within a threshold, etc.)</t>
  </si>
  <si>
    <t>Provision for securely storing and managing customer payment information for future transactions.</t>
  </si>
  <si>
    <t>Support customer pre-payments, installment and post-project payments</t>
  </si>
  <si>
    <t>Customer parent/child relationships are incorporated into the Customer master record setup</t>
  </si>
  <si>
    <t>Deactivate customer account automatically after a defined period of inactivity</t>
  </si>
  <si>
    <t>Can reactivate deactivated customer account with proper authorization</t>
  </si>
  <si>
    <t>Trigger alerts through rule sets or field restrictions when entering payment amounts (e.g., Entering an extra '0' at the end of an amount)</t>
  </si>
  <si>
    <t>C</t>
  </si>
  <si>
    <t>Ability to receive deposits when no invoice is present</t>
  </si>
  <si>
    <t>Ability to have a different payee for an invoice the receiving customer and sales tax still based on received not payee.</t>
  </si>
  <si>
    <t>AR Reporting</t>
  </si>
  <si>
    <t>Aging report that allows the user to define the dates and ages that print on the report (e.g., Overdue Accounts)</t>
  </si>
  <si>
    <t>Customized Invoices and Statements can be produced at any time and sent via email, either for customers across all entities or specific to each</t>
  </si>
  <si>
    <t>Detail report for each receivable G/L account</t>
  </si>
  <si>
    <t>Detailed A/R report demonstrating historical activity including invoices, credit memos and payments</t>
  </si>
  <si>
    <t>Track payments back to invoices</t>
  </si>
  <si>
    <t>Provides the ability to maintain a cash flow forecast and track progress against the forecast</t>
  </si>
  <si>
    <t>Age accounts in 30, 60, 90, and 120-day increments</t>
  </si>
  <si>
    <t>Generate comprehensive reports showing the revenue by customer, region, product, customer location (State) or any other parameter.</t>
  </si>
  <si>
    <t>Handle and track partial payments or installment payments against invoices.</t>
  </si>
  <si>
    <t>Generate reports displaying all the outstanding balances across all entities</t>
  </si>
  <si>
    <t>Generate exception report for outliers and/or abnormal receivables activities</t>
  </si>
  <si>
    <t>Bank Reconciliation</t>
  </si>
  <si>
    <t>Print a standard bank reconciliation (GL Cash Balance + Outstanding checks - deposits in transit = Bank Statement Balance) report, daily, weekly, monthly or ad-hoc.</t>
  </si>
  <si>
    <t>Billing</t>
  </si>
  <si>
    <t>Provision for setting up automated billing for subscription-based or recurring services with different billing cycles (monthly, quarterly, annually).</t>
  </si>
  <si>
    <t>Configure and manage contractual billing parameters</t>
  </si>
  <si>
    <t>Projects include the ability to perform progress billings and revenue recognition; the system should support this business process</t>
  </si>
  <si>
    <t>General</t>
  </si>
  <si>
    <t xml:space="preserve">Track customer information through system by contacts and locations with ability to filter and/or query  </t>
  </si>
  <si>
    <t>Provides a self-service portal for customers to view their invoice and payment history, make payments, and manage their account information.
Ability for customer to pay multiple invoices accross several entities/companies and have those payments split and remitted to the appropriate entity. *As well as update card or bank information for any subscription-based or recurring services active across several entities (could be different between). These also need to be able to receive into different bank accounts for various entities</t>
  </si>
  <si>
    <t xml:space="preserve">Have the capability to automatically create refund invoices in Accounts Payable to refund credits and deposits by automatically creating a vendor record for the customer without having to re-enter the data into the AP system </t>
  </si>
  <si>
    <t>Ability to search through the use of filters (e.g., Filter out other companies, Searching amounts for specific companies)</t>
  </si>
  <si>
    <t>Fulfillment</t>
  </si>
  <si>
    <t>Mark items on an order picked, packed, and/or shipped.</t>
  </si>
  <si>
    <t>Track shipments, tracking numbers, and notify customers</t>
  </si>
  <si>
    <t>Drop-shipments from supplier directly to a customer location or construction site.</t>
  </si>
  <si>
    <t>Invoicing</t>
  </si>
  <si>
    <t>Send customers click-to-pay invoicing</t>
  </si>
  <si>
    <t>Perform Dunning-type procedures to remind customer to pay</t>
  </si>
  <si>
    <t>Give customers ability to log into a portal and view financial history and pay open invoices</t>
  </si>
  <si>
    <t>Returns</t>
  </si>
  <si>
    <t>Support a return authorization process, which includes approval, receiving, and crediting or refunding the customer.</t>
  </si>
  <si>
    <t>Allow for ACH or credit card payments</t>
  </si>
  <si>
    <t>Allow for lockbox payments</t>
  </si>
  <si>
    <t>Allow for customer-specific bank accounts to facilitate inbound payments direct to the bank</t>
  </si>
  <si>
    <t>Cusomer Management</t>
  </si>
  <si>
    <t>Support a customer portal that allows customer to share documents, see financial history, and make payments. Customer portal should allow for single sign on for customer that may access other home-grown systems.</t>
  </si>
  <si>
    <t>Commercial Requirements</t>
  </si>
  <si>
    <t>Order to Cash (O2C)</t>
  </si>
  <si>
    <t>Apply sales tax automatically as applicable</t>
  </si>
  <si>
    <t>Pricing &amp; Product Management</t>
  </si>
  <si>
    <t>Automatically calculate and track discounts at the total bill level or individual line level</t>
  </si>
  <si>
    <t>Pricing effective dates for new price models</t>
  </si>
  <si>
    <t>Items can be priced using multiple scenarios, such as manual, set, item, and customer agreement(s)</t>
  </si>
  <si>
    <t>Generates new price lists with user-defined effective date(s)</t>
  </si>
  <si>
    <t>Customer Management</t>
  </si>
  <si>
    <t>Support global customers across multiple entities</t>
  </si>
  <si>
    <t>Fixed Assets Requirements</t>
  </si>
  <si>
    <t>Depreciation</t>
  </si>
  <si>
    <t>Attach multiple depreciation types to the same Fixed Asset to facilitate the creation of different financial statements (e.g.,, tax basis financial statements).</t>
  </si>
  <si>
    <t>Designates the expense account for General Ledger (GL) depreciation.</t>
  </si>
  <si>
    <t>Generate depreciation amounts and post automatically to the General Ledger.</t>
  </si>
  <si>
    <t>Provides depreciation calculation results for the current and future years for the lifetime of the asset.</t>
  </si>
  <si>
    <t>Provides support for all general depreciation methods as well as federal tax methods.</t>
  </si>
  <si>
    <t>System should calculate depreciation either year-to-date or period-by-period.</t>
  </si>
  <si>
    <t>Track non-depreciating assets such as expensed items and/or land.</t>
  </si>
  <si>
    <t>FA Reporting</t>
  </si>
  <si>
    <t>Drill-down capabilities within Fixed Asset Master records for access to related detailed information.</t>
  </si>
  <si>
    <t>Generates exception reports for Fixed Assets and Accounts Payable reconciliation.</t>
  </si>
  <si>
    <t>System should categorize assets into various predefined types.</t>
  </si>
  <si>
    <t>Track assets by project and capital expenditures</t>
  </si>
  <si>
    <t>Fixed Asset Management</t>
  </si>
  <si>
    <t>Allows users to define classes of Fixed Assets.</t>
  </si>
  <si>
    <t>Attach an unlimited number of electronic files to a Fixed Asset record.</t>
  </si>
  <si>
    <t>Capture comprehensive asset data including Accounts Payable reference, date of purchase, and cost.</t>
  </si>
  <si>
    <t>Provide a flexible free-form field for asset description.</t>
  </si>
  <si>
    <t>Record asset disposition date and value.</t>
  </si>
  <si>
    <t>Track assigned asset locations with an option to tag each asset.</t>
  </si>
  <si>
    <t>Automate the recording of purchase amount, purchase date, description, vendor, invoice number, and purchase order number from Accounts Payable to Fixed Assets.</t>
  </si>
  <si>
    <t>Integration with Purchasing, Accounts Payable, and Project Tracking for additions/updates to the Fixed Assets schedule.</t>
  </si>
  <si>
    <t>Field Service Management</t>
  </si>
  <si>
    <t>Speak to your ability to support a full field service management process, including use of mobile apps by techs to easily consume inventory, bill, take signature, capture payment, and other tasks.</t>
  </si>
  <si>
    <t>Service Order Management</t>
  </si>
  <si>
    <t>Illustrate how you can support recurring service orders, attaching service requests to equipment, automating reminders for service orders, and integrating this to field service management.</t>
  </si>
  <si>
    <t>Lead and Opportunity Management</t>
  </si>
  <si>
    <t>Does your solution natively support CRM processes?  Speak to your ability to support traditional CRM processes such as lead management, opportunity management, pipeline reporting, and managing various customer interactions along the way. Does your CRM integrate emails and appointments to Outlook or Gmail?</t>
  </si>
  <si>
    <t>Case Management</t>
  </si>
  <si>
    <t>Verify you can support a ticketing system that facilitates workflows and interactions with customers, including notifications, note taking, and escalation in addition to the standard case management features.</t>
  </si>
  <si>
    <t>Resource Management</t>
  </si>
  <si>
    <t>Outline your ability to manage resources to carry out jobs/projects and consider constraints such as hours, skills, and location is of interest. Include other features supported related to resource management.</t>
  </si>
  <si>
    <t>Technical Specifications</t>
  </si>
  <si>
    <t>Weighted Total</t>
  </si>
  <si>
    <t>CALCULATIONS - DO NOT ENTER
Priority Calc</t>
  </si>
  <si>
    <t>CALCULATIONS - DO NOT ENTER
Req Met?</t>
  </si>
  <si>
    <t>CALCULATIONS - DO NOT ENTER
Delivery Method</t>
  </si>
  <si>
    <t>Response</t>
  </si>
  <si>
    <t>What deployment models are offered for the implementation of the solution? (e.g. multi-tenant cloud, private cloud, on premise, etc.)</t>
  </si>
  <si>
    <t>Please describe how patches, updates, and upgrades are managed in each of the available deployment models and explain the communication process related to system updates, particularly in validated environment</t>
  </si>
  <si>
    <t>Is there a standard system upgrade cycle? How frequently are upgrades patched to users? Please explain the change management process that is used including how these changes are communicated.</t>
  </si>
  <si>
    <t>Does the system allow users to delegate authority for responsibility of approval workflows? Please describe this process and how workflows are administered for temporary periods (sick time, vacations, leave) or in the event of an employee onboarding/termination.</t>
  </si>
  <si>
    <t>Does the system maintain a system audit trail of changes which includes data affected, user id, date and time? Does the system have the ability to archive system audit trail through a scheduled process?</t>
  </si>
  <si>
    <t>Please describe the data backup process (cloud vs. on premise). Is there a business continuity / disaster recovery SLA? Describe standard Recovery Point Objective / Recovery Time Objective? Are SOC 1 and SOC 2 reports available?</t>
  </si>
  <si>
    <t>Please describe the levels of support offered by both the vendor and implementation partner</t>
  </si>
  <si>
    <t>Implementation Methodology and Timeline</t>
  </si>
  <si>
    <t>On average, what is the length of implementation of the proposed solution? Please describe the expected implementation length in the context of a phased approach as well as the process for adding modules to the system as the company grows.</t>
  </si>
  <si>
    <t>Please describe how the vendor or implementation partner supports the user acceptance testing phase of their standard implementation approach. How would Advisors Excel be expected to prepare for and participate in user acceptance testing?</t>
  </si>
  <si>
    <t>Please describe how the vendor or implementation partner supports the training and readiness for all types of users in the organization (administration, accounting, coders, report viewers, etc.)</t>
  </si>
  <si>
    <t>Please describe post go-live support options / structure provided by the software vendor and implementation partner. How long after go-live will there be support from the implementation team?</t>
  </si>
  <si>
    <t xml:space="preserve">Please describe structure and availability of ongoing support, including methods for access to support and SLAs. </t>
  </si>
  <si>
    <t>Please describe the scalability of the application</t>
  </si>
  <si>
    <t xml:space="preserve">Solution / Vendor Name: </t>
  </si>
  <si>
    <t>Comments</t>
  </si>
  <si>
    <t>Up-front Costs - Year 1</t>
  </si>
  <si>
    <t>Implementation Services</t>
  </si>
  <si>
    <t>Plan / Project Management</t>
  </si>
  <si>
    <t>Requirements Development</t>
  </si>
  <si>
    <t>System Design / Configuration / Custom Development</t>
  </si>
  <si>
    <t>Testing / Validation</t>
  </si>
  <si>
    <t>Data Migration</t>
  </si>
  <si>
    <t>Training</t>
  </si>
  <si>
    <t>Transition</t>
  </si>
  <si>
    <t>Travel</t>
  </si>
  <si>
    <t>Integration Services</t>
  </si>
  <si>
    <t>Other (Please Specify)</t>
  </si>
  <si>
    <t>Subtotal Cost: Implementation Services</t>
  </si>
  <si>
    <t>Annual Recurring Costs</t>
  </si>
  <si>
    <t>$</t>
  </si>
  <si>
    <t>SaaS Subscription Fees</t>
  </si>
  <si>
    <t>Subtotal: Recurring Fees</t>
  </si>
  <si>
    <t>Ongoing External Support</t>
  </si>
  <si>
    <t>Annual Support &amp; Maintenance</t>
  </si>
  <si>
    <t>Other Annual Fees (please describe)</t>
  </si>
  <si>
    <t>Subtotal: Ongoing External Support</t>
  </si>
  <si>
    <t>Subtotal Cost: Annual Recurring Costs</t>
  </si>
  <si>
    <t>Total Investment</t>
  </si>
  <si>
    <t>OPTIONAL Sevices</t>
  </si>
  <si>
    <t>OPTIONAL Services Fees</t>
  </si>
  <si>
    <t>OPTIONAL Implementation Services</t>
  </si>
  <si>
    <t>OPTIONAL Licensing</t>
  </si>
  <si>
    <t>OPTIONAL Annual Recurring Costs</t>
  </si>
  <si>
    <t>OPTIONAL SaaS Subscription Fees</t>
  </si>
  <si>
    <t>User License</t>
  </si>
  <si>
    <t>User Count</t>
  </si>
  <si>
    <t>Full Users</t>
  </si>
  <si>
    <t>Limited Users (reports view only, authorization level approval only, etc.)</t>
  </si>
  <si>
    <t>Total Users</t>
  </si>
  <si>
    <t>Additional Questions</t>
  </si>
  <si>
    <t>Responses</t>
  </si>
  <si>
    <t>Describe your pricing model and how the estimated cost was established and what factors impact the cost</t>
  </si>
  <si>
    <t>Is product pricing based on named users, concurrent users, etc.?</t>
  </si>
  <si>
    <t>Requirement Priority</t>
  </si>
  <si>
    <t>Requirement Met</t>
  </si>
  <si>
    <t>Delivery Method</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</si>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</sst>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6">
    <font>
      <sz val="11"/>
      <color theme="1"/>
      <name val="Calibri"/>
      <family val="2"/>
      <scheme val="minor"/>
    </font>
    <font>
      <sz val="12"/>
      <name val="Arial MT"/>
    </font>
    <font>
      <b/>
      <sz val="10"/>
      <color indexed="9"/>
      <name val="Arial"/>
      <family val="2"/>
    </font>
    <font>
      <sz val="10"/>
      <name val="Arial"/>
      <family val="2"/>
    </font>
    <font>
      <b/>
      <sz val="10"/>
      <color indexed="8"/>
      <name val="Arial"/>
      <family val="2"/>
    </font>
    <font>
      <sz val="10"/>
      <color indexed="8"/>
      <name val="Arial"/>
      <family val="2"/>
    </font>
    <font>
      <sz val="10"/>
      <color rgb="FF000000"/>
      <name val="Arial"/>
      <family val="2"/>
    </font>
    <font>
      <b/>
      <sz val="10"/>
      <name val="Arial"/>
      <family val="2"/>
    </font>
    <font>
      <sz val="12"/>
      <name val="Arial"/>
      <family val="2"/>
    </font>
    <font>
      <b/>
      <sz val="9"/>
      <color indexed="81"/>
      <name val="Tahoma"/>
      <family val="2"/>
    </font>
    <font>
      <sz val="12"/>
      <color rgb="FFD1D5DB"/>
      <name val="Arial"/>
      <family val="2"/>
    </font>
    <font>
      <b/>
      <sz val="10"/>
      <color rgb="FF000000"/>
      <name val="Arial"/>
      <family val="2"/>
    </font>
    <font>
      <sz val="9"/>
      <color indexed="81"/>
      <name val="Tahoma"/>
      <family val="2"/>
    </font>
    <font>
      <b/>
      <sz val="12"/>
      <name val="Arial"/>
      <family val="2"/>
    </font>
    <font>
      <b/>
      <sz val="20"/>
      <name val="Arial"/>
      <family val="2"/>
    </font>
    <font>
      <sz val="12"/>
      <color rgb="FFFF0000"/>
      <name val="Arial"/>
      <family val="2"/>
    </font>
    <font>
      <b/>
      <u/>
      <sz val="14"/>
      <name val="Arial"/>
      <family val="2"/>
    </font>
    <font>
      <u/>
      <sz val="12"/>
      <color theme="10"/>
      <name val="Arial MT"/>
    </font>
    <font>
      <b/>
      <sz val="10"/>
      <color theme="0"/>
      <name val="Arial"/>
      <family val="2"/>
    </font>
    <font>
      <b/>
      <u/>
      <sz val="22"/>
      <color theme="10"/>
      <name val="Arial"/>
      <family val="2"/>
    </font>
    <font>
      <sz val="10"/>
      <color theme="1"/>
      <name val="Arial"/>
      <family val="2"/>
    </font>
    <font>
      <b/>
      <sz val="10"/>
      <color theme="1"/>
      <name val="Arial"/>
      <family val="2"/>
    </font>
    <font>
      <sz val="8"/>
      <name val="Calibri"/>
      <family val="2"/>
      <scheme val="minor"/>
    </font>
    <font>
      <i/>
      <sz val="10"/>
      <name val="Arial"/>
      <family val="2"/>
    </font>
    <font>
      <i/>
      <sz val="10"/>
      <color rgb="FF000000"/>
      <name val="Arial"/>
      <family val="2"/>
    </font>
    <font>
      <sz val="10"/>
      <name val="Arial"/>
      <family val="2"/>
    </font>
    <font>
      <sz val="11"/>
      <color rgb="FFFF0000"/>
      <name val="Calibri"/>
      <family val="2"/>
      <scheme val="minor"/>
    </font>
    <font>
      <b/>
      <sz val="11"/>
      <color indexed="9"/>
      <name val="Calibri"/>
      <family val="2"/>
      <scheme val="minor"/>
    </font>
    <font>
      <sz val="11"/>
      <name val="Calibri"/>
      <family val="2"/>
      <scheme val="minor"/>
    </font>
    <font>
      <sz val="11"/>
      <color indexed="8"/>
      <name val="Calibri"/>
      <family val="2"/>
      <scheme val="minor"/>
    </font>
    <font>
      <sz val="10"/>
      <name val="Calibri"/>
      <family val="2"/>
      <scheme val="minor"/>
    </font>
    <font>
      <b/>
      <sz val="10"/>
      <name val="Calibri"/>
      <family val="2"/>
      <scheme val="minor"/>
    </font>
    <font>
      <b/>
      <sz val="8"/>
      <color indexed="81"/>
      <name val="Tahoma"/>
      <family val="2"/>
    </font>
    <font>
      <b/>
      <sz val="11"/>
      <name val="Arial"/>
      <family val="2"/>
    </font>
    <font>
      <b/>
      <sz val="10"/>
      <color rgb="FF000000"/>
      <name val="Arial"/>
    </font>
    <font>
      <sz val="10"/>
      <color rgb="FF000000"/>
      <name val="Arial"/>
    </font>
  </fonts>
  <fills count="27">
    <fill>
      <patternFill patternType="none"/>
    </fill>
    <fill>
      <patternFill patternType="gray125"/>
    </fill>
    <fill>
      <patternFill patternType="solid">
        <fgColor rgb="FF009CDE"/>
        <bgColor indexed="22"/>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theme="0"/>
        <bgColor indexed="22"/>
      </patternFill>
    </fill>
    <fill>
      <patternFill patternType="solid">
        <fgColor rgb="FF009CDE"/>
        <bgColor indexed="64"/>
      </patternFill>
    </fill>
    <fill>
      <patternFill patternType="solid">
        <fgColor indexed="22"/>
        <bgColor indexed="24"/>
      </patternFill>
    </fill>
    <fill>
      <patternFill patternType="solid">
        <fgColor theme="3" tint="0.79998168889431442"/>
        <bgColor indexed="24"/>
      </patternFill>
    </fill>
    <fill>
      <patternFill patternType="solid">
        <fgColor indexed="9"/>
        <bgColor indexed="24"/>
      </patternFill>
    </fill>
    <fill>
      <patternFill patternType="solid">
        <fgColor theme="4"/>
        <bgColor indexed="24"/>
      </patternFill>
    </fill>
    <fill>
      <patternFill patternType="solid">
        <fgColor theme="8"/>
        <bgColor indexed="24"/>
      </patternFill>
    </fill>
    <fill>
      <patternFill patternType="solid">
        <fgColor theme="3" tint="0.79998168889431442"/>
        <bgColor indexed="64"/>
      </patternFill>
    </fill>
    <fill>
      <patternFill patternType="solid">
        <fgColor theme="0" tint="-0.249977111117893"/>
        <bgColor indexed="24"/>
      </patternFill>
    </fill>
    <fill>
      <patternFill patternType="solid">
        <fgColor rgb="FF00206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00B0F0"/>
        <bgColor indexed="64"/>
      </patternFill>
    </fill>
    <fill>
      <patternFill patternType="solid">
        <fgColor rgb="FFA6A6A6"/>
        <bgColor indexed="64"/>
      </patternFill>
    </fill>
    <fill>
      <patternFill patternType="solid">
        <fgColor indexed="56"/>
        <bgColor indexed="22"/>
      </patternFill>
    </fill>
    <fill>
      <patternFill patternType="solid">
        <fgColor theme="1"/>
        <bgColor indexed="22"/>
      </patternFill>
    </fill>
    <fill>
      <patternFill patternType="solid">
        <fgColor rgb="FFCCCCCC"/>
        <bgColor rgb="FFCCCCCC"/>
      </patternFill>
    </fill>
    <fill>
      <patternFill patternType="solid">
        <fgColor rgb="FF002060"/>
        <bgColor indexed="22"/>
      </patternFill>
    </fill>
    <fill>
      <patternFill patternType="solid">
        <fgColor theme="9" tint="0.39997558519241921"/>
        <bgColor indexed="24"/>
      </patternFill>
    </fill>
    <fill>
      <patternFill patternType="solid">
        <fgColor theme="9" tint="-0.49998474074526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bottom style="thin">
        <color rgb="FF000000"/>
      </bottom>
      <diagonal/>
    </border>
    <border>
      <left/>
      <right style="thin">
        <color indexed="64"/>
      </right>
      <top/>
      <bottom style="medium">
        <color indexed="64"/>
      </bottom>
      <diagonal/>
    </border>
  </borders>
  <cellStyleXfs count="5">
    <xf numFmtId="0" fontId="0" fillId="0" borderId="0"/>
    <xf numFmtId="0" fontId="1" fillId="0" borderId="0"/>
    <xf numFmtId="0" fontId="17" fillId="0" borderId="0" applyNumberFormat="0" applyFill="0" applyBorder="0" applyAlignment="0" applyProtection="0"/>
    <xf numFmtId="0" fontId="20" fillId="0" borderId="0"/>
    <xf numFmtId="44" fontId="20" fillId="0" borderId="0" applyFont="0" applyFill="0" applyBorder="0" applyAlignment="0" applyProtection="0"/>
  </cellStyleXfs>
  <cellXfs count="196">
    <xf numFmtId="0" fontId="0" fillId="0" borderId="0" xfId="0"/>
    <xf numFmtId="0" fontId="2" fillId="2" borderId="1" xfId="1" applyFont="1" applyFill="1" applyBorder="1" applyAlignment="1" applyProtection="1">
      <alignment horizontal="center" vertical="center" wrapText="1"/>
      <protection hidden="1"/>
    </xf>
    <xf numFmtId="0" fontId="2" fillId="2" borderId="1" xfId="1" applyFont="1" applyFill="1" applyBorder="1" applyAlignment="1" applyProtection="1">
      <alignment horizontal="center" vertical="center" wrapText="1"/>
      <protection locked="0"/>
    </xf>
    <xf numFmtId="0" fontId="3" fillId="0" borderId="0" xfId="1" applyFont="1" applyAlignment="1" applyProtection="1">
      <alignment vertical="top"/>
      <protection hidden="1"/>
    </xf>
    <xf numFmtId="0" fontId="5" fillId="0" borderId="1" xfId="1" applyFont="1" applyBorder="1" applyAlignment="1" applyProtection="1">
      <alignment horizontal="center" vertical="center" wrapText="1"/>
      <protection hidden="1"/>
    </xf>
    <xf numFmtId="0" fontId="3" fillId="0" borderId="1" xfId="1" applyFont="1" applyBorder="1" applyAlignment="1" applyProtection="1">
      <alignment horizontal="left" vertical="center" wrapText="1"/>
      <protection hidden="1"/>
    </xf>
    <xf numFmtId="0" fontId="5" fillId="0" borderId="1" xfId="1" applyFont="1" applyBorder="1" applyAlignment="1" applyProtection="1">
      <alignment horizontal="center" vertical="top"/>
      <protection locked="0"/>
    </xf>
    <xf numFmtId="0" fontId="3" fillId="0" borderId="2" xfId="1" applyFont="1" applyBorder="1" applyAlignment="1" applyProtection="1">
      <alignment horizontal="left" vertical="top" wrapText="1"/>
      <protection locked="0"/>
    </xf>
    <xf numFmtId="0" fontId="3" fillId="0" borderId="0" xfId="1" applyFont="1" applyAlignment="1" applyProtection="1">
      <alignment vertical="top"/>
      <protection locked="0"/>
    </xf>
    <xf numFmtId="0" fontId="5" fillId="0" borderId="2" xfId="1" applyFont="1" applyBorder="1" applyAlignment="1" applyProtection="1">
      <alignment horizontal="center" vertical="top"/>
      <protection locked="0"/>
    </xf>
    <xf numFmtId="0" fontId="3" fillId="0" borderId="0" xfId="1" applyFont="1" applyAlignment="1" applyProtection="1">
      <alignment horizontal="center" vertical="top"/>
      <protection hidden="1"/>
    </xf>
    <xf numFmtId="0" fontId="7" fillId="5" borderId="1" xfId="1" applyFont="1" applyFill="1" applyBorder="1" applyAlignment="1" applyProtection="1">
      <alignment horizontal="center" vertical="top"/>
      <protection hidden="1"/>
    </xf>
    <xf numFmtId="0" fontId="7" fillId="5" borderId="1" xfId="1" applyFont="1" applyFill="1" applyBorder="1" applyAlignment="1" applyProtection="1">
      <alignment horizontal="left" vertical="center"/>
      <protection hidden="1"/>
    </xf>
    <xf numFmtId="0" fontId="8" fillId="5" borderId="1" xfId="1" applyFont="1" applyFill="1" applyBorder="1" applyAlignment="1" applyProtection="1">
      <alignment vertical="top"/>
      <protection locked="0"/>
    </xf>
    <xf numFmtId="0" fontId="8" fillId="5" borderId="2" xfId="1" applyFont="1" applyFill="1" applyBorder="1" applyAlignment="1" applyProtection="1">
      <alignment vertical="top"/>
      <protection locked="0"/>
    </xf>
    <xf numFmtId="0" fontId="3" fillId="0" borderId="0" xfId="1" applyFont="1" applyAlignment="1" applyProtection="1">
      <alignment horizontal="left" vertical="top" wrapText="1"/>
      <protection hidden="1"/>
    </xf>
    <xf numFmtId="0" fontId="3" fillId="0" borderId="0" xfId="1" applyFont="1" applyAlignment="1" applyProtection="1">
      <alignment horizontal="center" vertical="top"/>
      <protection locked="0"/>
    </xf>
    <xf numFmtId="0" fontId="5" fillId="0" borderId="1" xfId="1" applyFont="1" applyBorder="1" applyAlignment="1" applyProtection="1">
      <alignment horizontal="center" vertical="center"/>
      <protection hidden="1"/>
    </xf>
    <xf numFmtId="0" fontId="5" fillId="0" borderId="1" xfId="1" applyFont="1" applyBorder="1" applyAlignment="1" applyProtection="1">
      <alignment horizontal="center" vertical="top"/>
      <protection hidden="1"/>
    </xf>
    <xf numFmtId="0" fontId="5" fillId="0" borderId="3" xfId="1" applyFont="1" applyBorder="1" applyAlignment="1" applyProtection="1">
      <alignment horizontal="center" vertical="center"/>
      <protection hidden="1"/>
    </xf>
    <xf numFmtId="0" fontId="7" fillId="5" borderId="1" xfId="1" applyFont="1" applyFill="1" applyBorder="1" applyAlignment="1" applyProtection="1">
      <alignment vertical="top"/>
      <protection locked="0"/>
    </xf>
    <xf numFmtId="0" fontId="8" fillId="5" borderId="1" xfId="1" applyFont="1" applyFill="1" applyBorder="1" applyAlignment="1" applyProtection="1">
      <alignment vertical="top"/>
      <protection hidden="1"/>
    </xf>
    <xf numFmtId="0" fontId="3"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left" vertical="center" wrapText="1"/>
      <protection locked="0"/>
    </xf>
    <xf numFmtId="0" fontId="7" fillId="5" borderId="1" xfId="1" applyFont="1" applyFill="1" applyBorder="1" applyAlignment="1" applyProtection="1">
      <alignment vertical="top"/>
      <protection hidden="1"/>
    </xf>
    <xf numFmtId="0" fontId="7" fillId="5" borderId="1" xfId="1" applyFont="1" applyFill="1" applyBorder="1" applyAlignment="1" applyProtection="1">
      <alignment vertical="center"/>
      <protection hidden="1"/>
    </xf>
    <xf numFmtId="0" fontId="3" fillId="0" borderId="0" xfId="1" applyFont="1" applyAlignment="1" applyProtection="1">
      <alignment vertical="center" wrapText="1"/>
      <protection hidden="1"/>
    </xf>
    <xf numFmtId="0" fontId="3" fillId="6" borderId="2" xfId="1" applyFont="1" applyFill="1" applyBorder="1" applyAlignment="1" applyProtection="1">
      <alignment horizontal="left" vertical="top" wrapText="1"/>
      <protection locked="0"/>
    </xf>
    <xf numFmtId="0" fontId="3" fillId="0" borderId="0" xfId="1" applyFont="1" applyAlignment="1" applyProtection="1">
      <alignment vertical="top" wrapText="1"/>
      <protection hidden="1"/>
    </xf>
    <xf numFmtId="0" fontId="5" fillId="0" borderId="1" xfId="1" applyFont="1" applyBorder="1" applyAlignment="1" applyProtection="1">
      <alignment horizontal="center" vertical="center"/>
      <protection locked="0"/>
    </xf>
    <xf numFmtId="0" fontId="7" fillId="0" borderId="2" xfId="1" applyFont="1" applyBorder="1" applyAlignment="1" applyProtection="1">
      <alignment horizontal="left" vertical="center" wrapText="1"/>
      <protection locked="0"/>
    </xf>
    <xf numFmtId="0" fontId="3" fillId="0" borderId="1" xfId="1" applyFont="1" applyBorder="1" applyAlignment="1" applyProtection="1">
      <alignment vertical="center" wrapText="1"/>
      <protection hidden="1"/>
    </xf>
    <xf numFmtId="0" fontId="13" fillId="0" borderId="0" xfId="1" applyFont="1"/>
    <xf numFmtId="0" fontId="8" fillId="0" borderId="0" xfId="1" applyFont="1"/>
    <xf numFmtId="0" fontId="8" fillId="0" borderId="0" xfId="1" applyFont="1" applyAlignment="1">
      <alignment horizontal="center"/>
    </xf>
    <xf numFmtId="0" fontId="15" fillId="0" borderId="0" xfId="1" applyFont="1" applyAlignment="1">
      <alignment horizontal="center"/>
    </xf>
    <xf numFmtId="0" fontId="2" fillId="7" borderId="1" xfId="1" applyFont="1" applyFill="1" applyBorder="1" applyAlignment="1">
      <alignment horizontal="center" wrapText="1"/>
    </xf>
    <xf numFmtId="0" fontId="16" fillId="0" borderId="0" xfId="1" applyFont="1" applyAlignment="1">
      <alignment horizontal="center"/>
    </xf>
    <xf numFmtId="0" fontId="3" fillId="0" borderId="0" xfId="1" applyFont="1"/>
    <xf numFmtId="0" fontId="4" fillId="8" borderId="1" xfId="1" applyFont="1" applyFill="1" applyBorder="1" applyAlignment="1">
      <alignment horizontal="center"/>
    </xf>
    <xf numFmtId="0" fontId="18" fillId="9" borderId="1" xfId="2" applyFont="1" applyFill="1" applyBorder="1" applyAlignment="1">
      <alignment horizontal="center"/>
    </xf>
    <xf numFmtId="0" fontId="5" fillId="10" borderId="1" xfId="1" applyFont="1" applyFill="1" applyBorder="1"/>
    <xf numFmtId="0" fontId="7" fillId="0" borderId="1" xfId="1" applyFont="1" applyBorder="1" applyAlignment="1">
      <alignment horizontal="center"/>
    </xf>
    <xf numFmtId="0" fontId="18" fillId="11" borderId="1" xfId="2" applyFont="1" applyFill="1" applyBorder="1" applyAlignment="1">
      <alignment horizontal="center"/>
    </xf>
    <xf numFmtId="0" fontId="18" fillId="12" borderId="1" xfId="1" applyFont="1" applyFill="1" applyBorder="1" applyAlignment="1">
      <alignment horizontal="center"/>
    </xf>
    <xf numFmtId="0" fontId="18" fillId="14" borderId="1" xfId="1" applyFont="1" applyFill="1" applyBorder="1" applyAlignment="1">
      <alignment horizontal="center"/>
    </xf>
    <xf numFmtId="0" fontId="3" fillId="0" borderId="1" xfId="1" applyFont="1" applyBorder="1"/>
    <xf numFmtId="0" fontId="3" fillId="5" borderId="1" xfId="1" applyFont="1" applyFill="1" applyBorder="1"/>
    <xf numFmtId="0" fontId="7" fillId="5" borderId="1" xfId="1" applyFont="1" applyFill="1" applyBorder="1" applyAlignment="1">
      <alignment horizontal="right"/>
    </xf>
    <xf numFmtId="0" fontId="7" fillId="4" borderId="1" xfId="1" applyFont="1" applyFill="1" applyBorder="1" applyAlignment="1">
      <alignment horizontal="center"/>
    </xf>
    <xf numFmtId="0" fontId="8" fillId="0" borderId="0" xfId="1" applyFont="1" applyAlignment="1">
      <alignment wrapText="1"/>
    </xf>
    <xf numFmtId="0" fontId="8" fillId="0" borderId="0" xfId="1" applyFont="1" applyAlignment="1">
      <alignment horizontal="center" wrapText="1"/>
    </xf>
    <xf numFmtId="0" fontId="7" fillId="13" borderId="1" xfId="3" applyFont="1" applyFill="1" applyBorder="1" applyAlignment="1" applyProtection="1">
      <alignment vertical="top"/>
      <protection locked="0"/>
    </xf>
    <xf numFmtId="0" fontId="7" fillId="13" borderId="1" xfId="3" applyFont="1" applyFill="1" applyBorder="1" applyAlignment="1" applyProtection="1">
      <alignment horizontal="center" vertical="top" wrapText="1"/>
      <protection locked="0"/>
    </xf>
    <xf numFmtId="0" fontId="20" fillId="0" borderId="0" xfId="3"/>
    <xf numFmtId="0" fontId="18" fillId="15" borderId="1" xfId="3" applyFont="1" applyFill="1" applyBorder="1" applyAlignment="1" applyProtection="1">
      <alignment horizontal="left" vertical="top"/>
      <protection locked="0"/>
    </xf>
    <xf numFmtId="164" fontId="3" fillId="15" borderId="1" xfId="3" applyNumberFormat="1" applyFont="1" applyFill="1" applyBorder="1" applyAlignment="1" applyProtection="1">
      <alignment horizontal="left" vertical="top"/>
      <protection locked="0"/>
    </xf>
    <xf numFmtId="164" fontId="3" fillId="0" borderId="1" xfId="3" applyNumberFormat="1" applyFont="1" applyBorder="1" applyAlignment="1" applyProtection="1">
      <alignment horizontal="center" vertical="top" wrapText="1"/>
      <protection locked="0"/>
    </xf>
    <xf numFmtId="0" fontId="7" fillId="16" borderId="1" xfId="3" applyFont="1" applyFill="1" applyBorder="1" applyAlignment="1" applyProtection="1">
      <alignment horizontal="left" vertical="top" indent="1"/>
      <protection locked="0"/>
    </xf>
    <xf numFmtId="164" fontId="3" fillId="16" borderId="1" xfId="4" applyNumberFormat="1" applyFont="1" applyFill="1" applyBorder="1" applyAlignment="1" applyProtection="1">
      <alignment horizontal="left" vertical="top"/>
      <protection locked="0"/>
    </xf>
    <xf numFmtId="164" fontId="3" fillId="0" borderId="1" xfId="3" applyNumberFormat="1" applyFont="1" applyBorder="1" applyAlignment="1" applyProtection="1">
      <alignment vertical="top" wrapText="1"/>
      <protection locked="0"/>
    </xf>
    <xf numFmtId="0" fontId="3" fillId="0" borderId="1" xfId="3" applyFont="1" applyBorder="1" applyAlignment="1" applyProtection="1">
      <alignment horizontal="left" vertical="top" indent="2"/>
      <protection locked="0"/>
    </xf>
    <xf numFmtId="164" fontId="3" fillId="3" borderId="1" xfId="4" applyNumberFormat="1" applyFont="1" applyFill="1" applyBorder="1" applyAlignment="1" applyProtection="1">
      <alignment horizontal="left" vertical="top"/>
      <protection locked="0"/>
    </xf>
    <xf numFmtId="164" fontId="3" fillId="0" borderId="1" xfId="4" applyNumberFormat="1" applyFont="1" applyFill="1" applyBorder="1" applyAlignment="1" applyProtection="1">
      <alignment horizontal="left" vertical="top"/>
      <protection locked="0"/>
    </xf>
    <xf numFmtId="164" fontId="7" fillId="16" borderId="1" xfId="4" applyNumberFormat="1" applyFont="1" applyFill="1" applyBorder="1" applyAlignment="1" applyProtection="1">
      <alignment horizontal="left" vertical="top"/>
      <protection locked="0"/>
    </xf>
    <xf numFmtId="164" fontId="3" fillId="0" borderId="1" xfId="4" applyNumberFormat="1" applyFont="1" applyBorder="1" applyAlignment="1" applyProtection="1">
      <alignment vertical="top"/>
      <protection locked="0"/>
    </xf>
    <xf numFmtId="164" fontId="18" fillId="15" borderId="1" xfId="4" applyNumberFormat="1" applyFont="1" applyFill="1" applyBorder="1" applyAlignment="1" applyProtection="1">
      <alignment horizontal="left" vertical="top"/>
      <protection locked="0"/>
    </xf>
    <xf numFmtId="164" fontId="18" fillId="0" borderId="1" xfId="4" applyNumberFormat="1" applyFont="1" applyFill="1" applyBorder="1" applyAlignment="1" applyProtection="1">
      <alignment horizontal="center" vertical="top" wrapText="1"/>
      <protection locked="0"/>
    </xf>
    <xf numFmtId="0" fontId="3" fillId="0" borderId="1" xfId="3" applyFont="1" applyBorder="1" applyAlignment="1" applyProtection="1">
      <alignment horizontal="left" vertical="top"/>
      <protection locked="0"/>
    </xf>
    <xf numFmtId="0" fontId="3" fillId="0" borderId="1" xfId="3" applyFont="1" applyBorder="1" applyAlignment="1" applyProtection="1">
      <alignment horizontal="left" vertical="top" wrapText="1"/>
      <protection locked="0"/>
    </xf>
    <xf numFmtId="164" fontId="3" fillId="0" borderId="1" xfId="3" applyNumberFormat="1" applyFont="1" applyBorder="1" applyAlignment="1" applyProtection="1">
      <alignment horizontal="left" vertical="top"/>
      <protection locked="0"/>
    </xf>
    <xf numFmtId="0" fontId="18" fillId="17" borderId="1" xfId="3" applyFont="1" applyFill="1" applyBorder="1" applyAlignment="1" applyProtection="1">
      <alignment horizontal="left" vertical="top"/>
      <protection locked="0"/>
    </xf>
    <xf numFmtId="164" fontId="18" fillId="17" borderId="1" xfId="4" applyNumberFormat="1" applyFont="1" applyFill="1" applyBorder="1" applyAlignment="1" applyProtection="1">
      <alignment horizontal="left" vertical="top"/>
      <protection locked="0"/>
    </xf>
    <xf numFmtId="164" fontId="18" fillId="0" borderId="1" xfId="3" applyNumberFormat="1" applyFont="1" applyBorder="1" applyAlignment="1" applyProtection="1">
      <alignment vertical="top" wrapText="1"/>
      <protection locked="0"/>
    </xf>
    <xf numFmtId="0" fontId="18" fillId="18" borderId="1" xfId="3" applyFont="1" applyFill="1" applyBorder="1" applyProtection="1">
      <protection locked="0"/>
    </xf>
    <xf numFmtId="0" fontId="18" fillId="18" borderId="1" xfId="3" applyFont="1" applyFill="1" applyBorder="1" applyAlignment="1" applyProtection="1">
      <alignment horizontal="center"/>
      <protection locked="0"/>
    </xf>
    <xf numFmtId="0" fontId="18" fillId="0" borderId="0" xfId="3" applyFont="1" applyAlignment="1" applyProtection="1">
      <alignment horizontal="center"/>
      <protection locked="0"/>
    </xf>
    <xf numFmtId="0" fontId="20" fillId="0" borderId="0" xfId="3" applyProtection="1">
      <protection locked="0"/>
    </xf>
    <xf numFmtId="0" fontId="20" fillId="0" borderId="1" xfId="3" applyBorder="1" applyProtection="1">
      <protection locked="0"/>
    </xf>
    <xf numFmtId="0" fontId="20" fillId="0" borderId="1" xfId="3" applyBorder="1" applyAlignment="1" applyProtection="1">
      <alignment horizontal="center"/>
      <protection locked="0"/>
    </xf>
    <xf numFmtId="0" fontId="20" fillId="0" borderId="0" xfId="3" applyAlignment="1" applyProtection="1">
      <alignment wrapText="1"/>
      <protection locked="0"/>
    </xf>
    <xf numFmtId="0" fontId="11" fillId="19" borderId="1" xfId="3" applyFont="1" applyFill="1" applyBorder="1" applyProtection="1">
      <protection locked="0"/>
    </xf>
    <xf numFmtId="0" fontId="5" fillId="0" borderId="1" xfId="0" applyFont="1" applyBorder="1" applyAlignment="1" applyProtection="1">
      <alignment horizontal="center" vertical="center" wrapText="1"/>
      <protection hidden="1"/>
    </xf>
    <xf numFmtId="0" fontId="6" fillId="0" borderId="1" xfId="1" applyFont="1" applyBorder="1" applyAlignment="1" applyProtection="1">
      <alignment horizontal="left" vertical="center" wrapText="1"/>
      <protection hidden="1"/>
    </xf>
    <xf numFmtId="0" fontId="5" fillId="0" borderId="1" xfId="1" applyFont="1" applyBorder="1" applyAlignment="1" applyProtection="1">
      <alignment horizontal="left" vertical="center" wrapText="1"/>
      <protection hidden="1"/>
    </xf>
    <xf numFmtId="0" fontId="3" fillId="0" borderId="3" xfId="1" applyFont="1" applyBorder="1" applyAlignment="1" applyProtection="1">
      <alignment horizontal="left" vertical="center" wrapText="1"/>
      <protection hidden="1"/>
    </xf>
    <xf numFmtId="0" fontId="3" fillId="0" borderId="1" xfId="1" applyFont="1" applyBorder="1" applyAlignment="1" applyProtection="1">
      <alignment horizontal="left" wrapText="1"/>
      <protection hidden="1"/>
    </xf>
    <xf numFmtId="0" fontId="3" fillId="0" borderId="1" xfId="0" applyFont="1" applyBorder="1" applyAlignment="1" applyProtection="1">
      <alignment horizontal="left" vertical="center" wrapText="1"/>
      <protection hidden="1"/>
    </xf>
    <xf numFmtId="0" fontId="25" fillId="0" borderId="0" xfId="1" applyFont="1" applyAlignment="1" applyProtection="1">
      <alignment vertical="top"/>
      <protection hidden="1"/>
    </xf>
    <xf numFmtId="0" fontId="5" fillId="0" borderId="12" xfId="1" applyFont="1" applyBorder="1" applyAlignment="1" applyProtection="1">
      <alignment horizontal="center" vertical="center"/>
      <protection hidden="1"/>
    </xf>
    <xf numFmtId="0" fontId="6" fillId="0" borderId="2" xfId="1" applyFont="1" applyBorder="1" applyAlignment="1">
      <alignment horizontal="left" vertical="center" wrapText="1"/>
    </xf>
    <xf numFmtId="49" fontId="3" fillId="0" borderId="1" xfId="1" applyNumberFormat="1" applyFont="1" applyBorder="1" applyAlignment="1">
      <alignment horizontal="left" vertical="center" wrapText="1"/>
    </xf>
    <xf numFmtId="49" fontId="6" fillId="0" borderId="1" xfId="1" applyNumberFormat="1" applyFont="1" applyBorder="1" applyAlignment="1">
      <alignment horizontal="left" vertical="center" wrapText="1"/>
    </xf>
    <xf numFmtId="49" fontId="3" fillId="0" borderId="1" xfId="1" applyNumberFormat="1" applyFont="1" applyBorder="1" applyAlignment="1" applyProtection="1">
      <alignment horizontal="left" vertical="center" wrapText="1"/>
      <protection hidden="1"/>
    </xf>
    <xf numFmtId="49" fontId="7" fillId="5" borderId="1" xfId="1" applyNumberFormat="1" applyFont="1" applyFill="1" applyBorder="1" applyAlignment="1" applyProtection="1">
      <alignment horizontal="left" vertical="center" wrapText="1"/>
      <protection hidden="1"/>
    </xf>
    <xf numFmtId="49" fontId="10" fillId="0" borderId="0" xfId="1" applyNumberFormat="1" applyFont="1" applyAlignment="1">
      <alignment horizontal="left" vertical="center" wrapText="1"/>
    </xf>
    <xf numFmtId="49" fontId="8" fillId="0" borderId="0" xfId="1" applyNumberFormat="1" applyFont="1" applyAlignment="1">
      <alignment horizontal="left" vertical="center" wrapText="1"/>
    </xf>
    <xf numFmtId="49" fontId="3" fillId="0" borderId="0" xfId="1" applyNumberFormat="1" applyFont="1" applyAlignment="1">
      <alignment horizontal="left" vertical="top" wrapText="1"/>
    </xf>
    <xf numFmtId="0" fontId="7" fillId="5" borderId="1"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7" fillId="5" borderId="1" xfId="1" applyFont="1" applyFill="1" applyBorder="1" applyAlignment="1" applyProtection="1">
      <alignment vertical="center" wrapText="1"/>
      <protection hidden="1"/>
    </xf>
    <xf numFmtId="0" fontId="6" fillId="0" borderId="1" xfId="1" applyFont="1" applyBorder="1" applyAlignment="1" applyProtection="1">
      <alignment horizontal="center" vertical="center" wrapText="1"/>
      <protection hidden="1"/>
    </xf>
    <xf numFmtId="0" fontId="3" fillId="0" borderId="1" xfId="1" applyFont="1" applyBorder="1" applyAlignment="1" applyProtection="1">
      <alignment horizontal="center" vertical="center" wrapText="1"/>
      <protection hidden="1"/>
    </xf>
    <xf numFmtId="0" fontId="3" fillId="0" borderId="1" xfId="1" applyFont="1" applyBorder="1" applyAlignment="1" applyProtection="1">
      <alignment horizontal="center" wrapText="1"/>
      <protection hidden="1"/>
    </xf>
    <xf numFmtId="0" fontId="7" fillId="5" borderId="1" xfId="1" applyFont="1" applyFill="1" applyBorder="1" applyAlignment="1" applyProtection="1">
      <alignment horizontal="left" vertical="center" wrapText="1"/>
      <protection hidden="1"/>
    </xf>
    <xf numFmtId="0" fontId="5" fillId="0" borderId="3" xfId="1" applyFont="1" applyBorder="1" applyAlignment="1" applyProtection="1">
      <alignment horizontal="center" vertical="center" wrapText="1"/>
      <protection hidden="1"/>
    </xf>
    <xf numFmtId="0" fontId="3" fillId="0" borderId="1" xfId="1" applyFont="1" applyBorder="1" applyAlignment="1" applyProtection="1">
      <alignment horizontal="center" vertical="top"/>
      <protection hidden="1"/>
    </xf>
    <xf numFmtId="0" fontId="5" fillId="0" borderId="3" xfId="1" applyFont="1" applyBorder="1" applyAlignment="1" applyProtection="1">
      <alignment horizontal="left" vertical="center" wrapText="1"/>
      <protection hidden="1"/>
    </xf>
    <xf numFmtId="0" fontId="5" fillId="0" borderId="4" xfId="1" applyFont="1" applyBorder="1" applyAlignment="1" applyProtection="1">
      <alignment horizontal="center" vertical="top"/>
      <protection locked="0"/>
    </xf>
    <xf numFmtId="0" fontId="3" fillId="0" borderId="1" xfId="0" applyFont="1" applyBorder="1" applyAlignment="1" applyProtection="1">
      <alignment horizontal="center" vertical="center" wrapText="1"/>
      <protection hidden="1"/>
    </xf>
    <xf numFmtId="0" fontId="3" fillId="0" borderId="3" xfId="1" applyFont="1" applyBorder="1" applyAlignment="1" applyProtection="1">
      <alignment horizontal="center" vertical="center" wrapText="1"/>
      <protection hidden="1"/>
    </xf>
    <xf numFmtId="0" fontId="6" fillId="0" borderId="3" xfId="1" applyFont="1" applyBorder="1" applyAlignment="1" applyProtection="1">
      <alignment horizontal="center" vertical="center" wrapText="1"/>
      <protection hidden="1"/>
    </xf>
    <xf numFmtId="0" fontId="5" fillId="0" borderId="0" xfId="1" applyFont="1" applyAlignment="1" applyProtection="1">
      <alignment horizontal="center" vertical="center"/>
      <protection hidden="1"/>
    </xf>
    <xf numFmtId="49" fontId="6" fillId="0" borderId="5" xfId="1" applyNumberFormat="1" applyFont="1" applyBorder="1" applyAlignment="1">
      <alignment horizontal="left" vertical="center" wrapText="1"/>
    </xf>
    <xf numFmtId="0" fontId="3" fillId="0" borderId="1" xfId="1" applyFont="1" applyBorder="1" applyAlignment="1" applyProtection="1">
      <alignment horizontal="center" vertical="top"/>
      <protection locked="0"/>
    </xf>
    <xf numFmtId="0" fontId="5" fillId="0" borderId="4" xfId="1" applyFont="1" applyBorder="1" applyAlignment="1" applyProtection="1">
      <alignment horizontal="center" vertical="center"/>
      <protection hidden="1"/>
    </xf>
    <xf numFmtId="49" fontId="6" fillId="0" borderId="4" xfId="1" applyNumberFormat="1" applyFont="1" applyBorder="1" applyAlignment="1">
      <alignment horizontal="left" vertical="center" wrapText="1"/>
    </xf>
    <xf numFmtId="0" fontId="3" fillId="0" borderId="1" xfId="1" applyFont="1" applyBorder="1" applyAlignment="1" applyProtection="1">
      <alignment vertical="top" wrapText="1"/>
      <protection hidden="1"/>
    </xf>
    <xf numFmtId="0" fontId="27" fillId="20" borderId="1" xfId="1" applyFont="1" applyFill="1" applyBorder="1" applyAlignment="1">
      <alignment horizontal="center" wrapText="1"/>
    </xf>
    <xf numFmtId="0" fontId="27" fillId="21" borderId="1" xfId="1" applyFont="1" applyFill="1" applyBorder="1" applyAlignment="1">
      <alignment horizontal="center" wrapText="1"/>
    </xf>
    <xf numFmtId="0" fontId="28" fillId="0" borderId="0" xfId="1" applyFont="1" applyAlignment="1">
      <alignment vertical="top"/>
    </xf>
    <xf numFmtId="0" fontId="28" fillId="0" borderId="1" xfId="1" applyFont="1" applyBorder="1" applyAlignment="1">
      <alignment horizontal="center" vertical="top"/>
    </xf>
    <xf numFmtId="0" fontId="29" fillId="0" borderId="1" xfId="1" applyFont="1" applyBorder="1" applyAlignment="1">
      <alignment horizontal="center" vertical="top"/>
    </xf>
    <xf numFmtId="0" fontId="26" fillId="0" borderId="2" xfId="1" applyFont="1" applyBorder="1" applyAlignment="1">
      <alignment horizontal="left" vertical="top"/>
    </xf>
    <xf numFmtId="0" fontId="29" fillId="0" borderId="1" xfId="1" applyFont="1" applyBorder="1" applyAlignment="1">
      <alignment horizontal="center" vertical="center"/>
    </xf>
    <xf numFmtId="0" fontId="29" fillId="0" borderId="3" xfId="1" applyFont="1" applyBorder="1" applyAlignment="1">
      <alignment horizontal="center" vertical="center"/>
    </xf>
    <xf numFmtId="0" fontId="28" fillId="0" borderId="13" xfId="1" applyFont="1" applyBorder="1" applyAlignment="1">
      <alignment horizontal="left" vertical="center" wrapText="1"/>
    </xf>
    <xf numFmtId="0" fontId="30" fillId="0" borderId="13" xfId="1" applyFont="1" applyBorder="1" applyAlignment="1">
      <alignment vertical="center" wrapText="1"/>
    </xf>
    <xf numFmtId="0" fontId="28" fillId="0" borderId="14" xfId="1" applyFont="1" applyBorder="1" applyAlignment="1">
      <alignment horizontal="left" vertical="center" wrapText="1"/>
    </xf>
    <xf numFmtId="0" fontId="28" fillId="0" borderId="4" xfId="1" applyFont="1" applyBorder="1" applyAlignment="1">
      <alignment horizontal="center" vertical="top"/>
    </xf>
    <xf numFmtId="0" fontId="29" fillId="0" borderId="4" xfId="1" applyFont="1" applyBorder="1" applyAlignment="1">
      <alignment horizontal="center" vertical="top"/>
    </xf>
    <xf numFmtId="0" fontId="26" fillId="0" borderId="15" xfId="1" applyFont="1" applyBorder="1" applyAlignment="1">
      <alignment horizontal="left" vertical="top"/>
    </xf>
    <xf numFmtId="0" fontId="29" fillId="0" borderId="4" xfId="1" applyFont="1" applyBorder="1" applyAlignment="1">
      <alignment horizontal="center" vertical="center"/>
    </xf>
    <xf numFmtId="0" fontId="29" fillId="0" borderId="16" xfId="1" applyFont="1" applyBorder="1" applyAlignment="1">
      <alignment horizontal="center" vertical="center"/>
    </xf>
    <xf numFmtId="0" fontId="1" fillId="0" borderId="0" xfId="1"/>
    <xf numFmtId="0" fontId="28" fillId="0" borderId="0" xfId="1" applyFont="1" applyAlignment="1">
      <alignment horizontal="center" vertical="top"/>
    </xf>
    <xf numFmtId="0" fontId="28" fillId="0" borderId="0" xfId="1" applyFont="1" applyAlignment="1">
      <alignment vertical="top" wrapText="1"/>
    </xf>
    <xf numFmtId="0" fontId="27" fillId="20" borderId="3" xfId="1" applyFont="1" applyFill="1" applyBorder="1" applyAlignment="1">
      <alignment horizontal="center" wrapText="1"/>
    </xf>
    <xf numFmtId="0" fontId="30" fillId="0" borderId="13" xfId="1" applyFont="1" applyBorder="1" applyAlignment="1">
      <alignment horizontal="left" vertical="center" wrapText="1"/>
    </xf>
    <xf numFmtId="0" fontId="31" fillId="22" borderId="17" xfId="1" applyFont="1" applyFill="1" applyBorder="1" applyAlignment="1">
      <alignment vertical="center"/>
    </xf>
    <xf numFmtId="0" fontId="30" fillId="22" borderId="13" xfId="1" applyFont="1" applyFill="1" applyBorder="1" applyAlignment="1">
      <alignment vertical="center"/>
    </xf>
    <xf numFmtId="0" fontId="7" fillId="0" borderId="2" xfId="1" applyFont="1" applyBorder="1" applyAlignment="1" applyProtection="1">
      <alignment horizontal="left" vertical="top" wrapText="1"/>
      <protection locked="0"/>
    </xf>
    <xf numFmtId="0" fontId="6" fillId="0" borderId="0" xfId="1" applyFont="1" applyAlignment="1" applyProtection="1">
      <alignment horizontal="left" vertical="center" wrapText="1"/>
      <protection hidden="1"/>
    </xf>
    <xf numFmtId="0" fontId="3" fillId="6" borderId="1" xfId="1" applyFont="1" applyFill="1" applyBorder="1" applyAlignment="1" applyProtection="1">
      <alignment horizontal="left" vertical="top" wrapText="1"/>
      <protection locked="0"/>
    </xf>
    <xf numFmtId="0" fontId="8" fillId="5" borderId="1" xfId="1" applyFont="1" applyFill="1" applyBorder="1" applyAlignment="1" applyProtection="1">
      <alignment horizontal="center" vertical="top"/>
      <protection locked="0"/>
    </xf>
    <xf numFmtId="0" fontId="30" fillId="0" borderId="1" xfId="1" applyFont="1" applyBorder="1" applyAlignment="1">
      <alignment vertical="center" wrapText="1"/>
    </xf>
    <xf numFmtId="0" fontId="8" fillId="5" borderId="1" xfId="1" applyFont="1" applyFill="1" applyBorder="1" applyAlignment="1" applyProtection="1">
      <alignment vertical="center"/>
      <protection locked="0"/>
    </xf>
    <xf numFmtId="0" fontId="3" fillId="0" borderId="0" xfId="1" applyFont="1" applyAlignment="1" applyProtection="1">
      <alignment vertical="center"/>
      <protection locked="0"/>
    </xf>
    <xf numFmtId="0" fontId="1" fillId="0" borderId="4" xfId="1" applyBorder="1" applyAlignment="1">
      <alignment wrapText="1"/>
    </xf>
    <xf numFmtId="0" fontId="3" fillId="0" borderId="1" xfId="3" applyFont="1" applyBorder="1" applyAlignment="1" applyProtection="1">
      <alignment horizontal="left" vertical="top" wrapText="1" indent="2"/>
      <protection locked="0"/>
    </xf>
    <xf numFmtId="164" fontId="18" fillId="0" borderId="0" xfId="3" applyNumberFormat="1" applyFont="1" applyAlignment="1" applyProtection="1">
      <alignment vertical="top" wrapText="1"/>
      <protection locked="0"/>
    </xf>
    <xf numFmtId="0" fontId="18" fillId="0" borderId="0" xfId="3" applyFont="1" applyAlignment="1" applyProtection="1">
      <alignment horizontal="left" vertical="top"/>
      <protection locked="0"/>
    </xf>
    <xf numFmtId="164" fontId="18" fillId="0" borderId="0" xfId="4" applyNumberFormat="1" applyFont="1" applyFill="1" applyBorder="1" applyAlignment="1" applyProtection="1">
      <alignment horizontal="left" vertical="top"/>
      <protection locked="0"/>
    </xf>
    <xf numFmtId="0" fontId="20" fillId="0" borderId="1" xfId="3" applyBorder="1" applyAlignment="1" applyProtection="1">
      <alignment vertical="center"/>
      <protection locked="0"/>
    </xf>
    <xf numFmtId="0" fontId="33" fillId="0" borderId="0" xfId="3" applyFont="1" applyAlignment="1" applyProtection="1">
      <alignment horizontal="left" vertical="top"/>
      <protection locked="0"/>
    </xf>
    <xf numFmtId="164" fontId="18" fillId="0" borderId="0" xfId="4" applyNumberFormat="1" applyFont="1" applyFill="1" applyBorder="1" applyAlignment="1" applyProtection="1">
      <alignment horizontal="center" vertical="top" wrapText="1"/>
      <protection locked="0"/>
    </xf>
    <xf numFmtId="164" fontId="3" fillId="0" borderId="0" xfId="4" applyNumberFormat="1" applyFont="1" applyBorder="1" applyAlignment="1" applyProtection="1">
      <alignment vertical="top"/>
      <protection locked="0"/>
    </xf>
    <xf numFmtId="0" fontId="3" fillId="0" borderId="0" xfId="3" applyFont="1" applyAlignment="1" applyProtection="1">
      <alignment horizontal="left" vertical="top" wrapText="1"/>
      <protection locked="0"/>
    </xf>
    <xf numFmtId="0" fontId="3" fillId="0" borderId="1" xfId="3" applyFont="1" applyBorder="1" applyAlignment="1" applyProtection="1">
      <alignment vertical="center" wrapText="1" shrinkToFit="1"/>
      <protection locked="0"/>
    </xf>
    <xf numFmtId="164" fontId="7" fillId="16" borderId="1" xfId="4" applyNumberFormat="1" applyFont="1" applyFill="1" applyBorder="1" applyAlignment="1" applyProtection="1">
      <alignment horizontal="center" vertical="top"/>
      <protection locked="0"/>
    </xf>
    <xf numFmtId="164" fontId="3" fillId="16" borderId="1" xfId="4" applyNumberFormat="1" applyFont="1" applyFill="1" applyBorder="1" applyAlignment="1" applyProtection="1">
      <alignment horizontal="center" vertical="top"/>
      <protection locked="0"/>
    </xf>
    <xf numFmtId="0" fontId="2" fillId="15" borderId="1" xfId="1" applyFont="1" applyFill="1" applyBorder="1" applyAlignment="1">
      <alignment horizontal="center" vertical="center"/>
    </xf>
    <xf numFmtId="0" fontId="2" fillId="15" borderId="1" xfId="1" applyFont="1" applyFill="1" applyBorder="1" applyAlignment="1">
      <alignment horizontal="center" vertical="center" wrapText="1"/>
    </xf>
    <xf numFmtId="0" fontId="8" fillId="0" borderId="18" xfId="1" applyFont="1" applyBorder="1"/>
    <xf numFmtId="0" fontId="2" fillId="23" borderId="1" xfId="1" applyFont="1" applyFill="1" applyBorder="1" applyAlignment="1" applyProtection="1">
      <alignment horizontal="center" vertical="center" wrapText="1"/>
      <protection hidden="1"/>
    </xf>
    <xf numFmtId="0" fontId="2" fillId="23" borderId="1" xfId="1" applyFont="1" applyFill="1" applyBorder="1" applyAlignment="1" applyProtection="1">
      <alignment horizontal="center" vertical="center" wrapText="1"/>
      <protection locked="0"/>
    </xf>
    <xf numFmtId="49" fontId="2" fillId="23" borderId="1" xfId="1" applyNumberFormat="1" applyFont="1" applyFill="1" applyBorder="1" applyAlignment="1">
      <alignment horizontal="center" vertical="center" wrapText="1"/>
    </xf>
    <xf numFmtId="0" fontId="18" fillId="24" borderId="1" xfId="1" applyFont="1" applyFill="1" applyBorder="1" applyAlignment="1">
      <alignment horizontal="center"/>
    </xf>
    <xf numFmtId="0" fontId="18" fillId="25" borderId="1" xfId="1" applyFont="1" applyFill="1" applyBorder="1" applyAlignment="1">
      <alignment horizontal="center"/>
    </xf>
    <xf numFmtId="0" fontId="3" fillId="26" borderId="1" xfId="1" applyFont="1" applyFill="1" applyBorder="1" applyAlignment="1" applyProtection="1">
      <alignment horizontal="left" vertical="center" wrapText="1"/>
      <protection hidden="1"/>
    </xf>
    <xf numFmtId="0" fontId="5" fillId="26" borderId="1" xfId="1" applyFont="1" applyFill="1" applyBorder="1" applyAlignment="1" applyProtection="1">
      <alignment horizontal="center" vertical="top"/>
      <protection locked="0"/>
    </xf>
    <xf numFmtId="0" fontId="3" fillId="26" borderId="0" xfId="1" applyFont="1" applyFill="1" applyAlignment="1" applyProtection="1">
      <alignment vertical="top"/>
      <protection hidden="1"/>
    </xf>
    <xf numFmtId="164" fontId="3" fillId="3" borderId="1" xfId="4" applyNumberFormat="1" applyFont="1" applyFill="1" applyBorder="1" applyAlignment="1" applyProtection="1">
      <alignment vertical="top"/>
      <protection locked="0"/>
    </xf>
    <xf numFmtId="0" fontId="5" fillId="26" borderId="1" xfId="1" applyFont="1" applyFill="1" applyBorder="1" applyAlignment="1" applyProtection="1">
      <alignment horizontal="center" vertical="center"/>
      <protection hidden="1"/>
    </xf>
    <xf numFmtId="0" fontId="3" fillId="26" borderId="1" xfId="1" applyFont="1" applyFill="1" applyBorder="1" applyAlignment="1" applyProtection="1">
      <alignment horizontal="center" vertical="center" wrapText="1"/>
      <protection hidden="1"/>
    </xf>
    <xf numFmtId="0" fontId="3" fillId="0" borderId="1" xfId="1" applyFont="1" applyBorder="1" applyAlignment="1" applyProtection="1">
      <alignment horizontal="left" vertical="top" wrapText="1"/>
      <protection locked="0"/>
    </xf>
    <xf numFmtId="0" fontId="20" fillId="0" borderId="3" xfId="1" applyFont="1" applyBorder="1" applyAlignment="1" applyProtection="1">
      <alignment horizontal="center" vertical="center"/>
      <protection hidden="1"/>
    </xf>
    <xf numFmtId="49" fontId="20" fillId="0" borderId="1" xfId="1" applyNumberFormat="1" applyFont="1" applyBorder="1" applyAlignment="1" applyProtection="1">
      <alignment horizontal="left" vertical="center" wrapText="1"/>
      <protection hidden="1"/>
    </xf>
    <xf numFmtId="0" fontId="20" fillId="0" borderId="1" xfId="1" applyFont="1" applyBorder="1" applyAlignment="1" applyProtection="1">
      <alignment horizontal="center" vertical="top"/>
      <protection hidden="1"/>
    </xf>
    <xf numFmtId="0" fontId="20" fillId="0" borderId="2" xfId="1" applyFont="1" applyBorder="1" applyAlignment="1" applyProtection="1">
      <alignment horizontal="left" vertical="top" wrapText="1"/>
      <protection locked="0"/>
    </xf>
    <xf numFmtId="0" fontId="3" fillId="26" borderId="2" xfId="1" applyFont="1" applyFill="1" applyBorder="1" applyAlignment="1" applyProtection="1">
      <alignment horizontal="left" vertical="top" wrapText="1"/>
      <protection locked="0"/>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14" fillId="0" borderId="0" xfId="1" applyFont="1" applyAlignment="1">
      <alignment horizontal="center" vertical="center"/>
    </xf>
    <xf numFmtId="0" fontId="14" fillId="0" borderId="6" xfId="1" applyFont="1" applyBorder="1" applyAlignment="1">
      <alignment horizontal="center" vertical="center"/>
    </xf>
    <xf numFmtId="0" fontId="7" fillId="0" borderId="8" xfId="1" applyFont="1" applyBorder="1" applyAlignment="1">
      <alignment horizontal="left" vertical="center" wrapText="1"/>
    </xf>
    <xf numFmtId="0" fontId="8" fillId="0" borderId="8" xfId="1" applyFont="1" applyBorder="1" applyAlignment="1">
      <alignment vertical="center"/>
    </xf>
    <xf numFmtId="0" fontId="7" fillId="0" borderId="9" xfId="1" applyFont="1" applyBorder="1" applyAlignment="1">
      <alignment horizontal="left" vertical="center" wrapText="1"/>
    </xf>
    <xf numFmtId="0" fontId="7" fillId="0" borderId="1" xfId="1" applyFont="1" applyBorder="1" applyAlignment="1">
      <alignment horizontal="left" vertical="center" wrapText="1"/>
    </xf>
    <xf numFmtId="0" fontId="19" fillId="0" borderId="9" xfId="2" applyFont="1" applyBorder="1" applyAlignment="1">
      <alignment horizontal="center" vertical="top" wrapText="1"/>
    </xf>
    <xf numFmtId="0" fontId="19" fillId="0" borderId="1" xfId="2" applyFont="1" applyBorder="1" applyAlignment="1">
      <alignment horizontal="center" vertical="top" wrapText="1"/>
    </xf>
    <xf numFmtId="0" fontId="31" fillId="22" borderId="1" xfId="1" applyFont="1" applyFill="1" applyBorder="1" applyAlignment="1">
      <alignment horizontal="center" vertical="center"/>
    </xf>
    <xf numFmtId="0" fontId="21" fillId="19" borderId="1" xfId="3" applyFont="1" applyFill="1" applyBorder="1" applyAlignment="1" applyProtection="1">
      <alignment horizontal="center"/>
      <protection locked="0"/>
    </xf>
    <xf numFmtId="0" fontId="20" fillId="0" borderId="1" xfId="3" applyBorder="1" applyAlignment="1" applyProtection="1">
      <alignment horizontal="left" wrapText="1"/>
      <protection locked="0"/>
    </xf>
    <xf numFmtId="0" fontId="34" fillId="0" borderId="7" xfId="1" applyFont="1" applyBorder="1" applyAlignment="1">
      <alignment horizontal="left" vertical="center" wrapText="1"/>
    </xf>
  </cellXfs>
  <cellStyles count="5">
    <cellStyle name="Currency 2" xfId="4" xr:uid="{F8957A4D-4DC0-401B-90A3-A0BAF2F19F8D}"/>
    <cellStyle name="Hyperlink 2" xfId="2" xr:uid="{175E3125-7AC8-4462-9999-84D716531359}"/>
    <cellStyle name="Normal" xfId="0" builtinId="0"/>
    <cellStyle name="Normal 2" xfId="1" xr:uid="{C6C3D7F7-467E-4A8F-A519-62121EC033B2}"/>
    <cellStyle name="Normal 2 2" xfId="3" xr:uid="{94B54CAC-9280-400E-B69E-CDE5EA2EE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3585-EB6F-43F6-AC9F-25A052BC896E}">
  <sheetPr>
    <tabColor theme="0"/>
    <pageSetUpPr fitToPage="1"/>
  </sheetPr>
  <dimension ref="B1:I16"/>
  <sheetViews>
    <sheetView showGridLines="0" showRuler="0" showWhiteSpace="0" topLeftCell="A13" zoomScale="110" zoomScaleNormal="110" zoomScaleSheetLayoutView="100" workbookViewId="0">
      <selection activeCell="B13" sqref="B13:F13"/>
    </sheetView>
  </sheetViews>
  <sheetFormatPr defaultColWidth="10.42578125" defaultRowHeight="15"/>
  <cols>
    <col min="1" max="1" width="2.28515625" style="34" customWidth="1"/>
    <col min="2" max="2" width="19" style="35" customWidth="1"/>
    <col min="3" max="3" width="21.28515625" style="35" customWidth="1"/>
    <col min="4" max="4" width="41.7109375" style="34" customWidth="1"/>
    <col min="5" max="5" width="36.42578125" style="34" customWidth="1"/>
    <col min="6" max="6" width="10.42578125" style="34" customWidth="1"/>
    <col min="7" max="7" width="10.42578125" style="35"/>
    <col min="8" max="64" width="10.42578125" style="34"/>
    <col min="65" max="65" width="0.28515625" style="34" customWidth="1"/>
    <col min="66" max="96" width="10.42578125" style="34"/>
    <col min="97" max="97" width="0" style="34" hidden="1" customWidth="1"/>
    <col min="98" max="118" width="10.42578125" style="34"/>
    <col min="119" max="119" width="0.28515625" style="34" customWidth="1"/>
    <col min="120" max="16384" width="10.42578125" style="34"/>
  </cols>
  <sheetData>
    <row r="1" spans="2:9" ht="12.75" customHeight="1">
      <c r="B1" s="184" t="s">
        <v>0</v>
      </c>
      <c r="C1" s="184"/>
      <c r="D1" s="184"/>
      <c r="E1" s="184"/>
      <c r="F1" s="184"/>
    </row>
    <row r="2" spans="2:9" ht="50.65" customHeight="1">
      <c r="B2" s="185"/>
      <c r="C2" s="185"/>
      <c r="D2" s="185"/>
      <c r="E2" s="185"/>
      <c r="F2" s="185"/>
      <c r="G2" s="36"/>
      <c r="H2"/>
    </row>
    <row r="3" spans="2:9" s="39" customFormat="1" ht="30" customHeight="1">
      <c r="B3" s="162" t="s">
        <v>1</v>
      </c>
      <c r="C3" s="162" t="s">
        <v>2</v>
      </c>
      <c r="D3" s="162" t="s">
        <v>3</v>
      </c>
      <c r="E3" s="163" t="s">
        <v>4</v>
      </c>
      <c r="F3" s="37" t="s">
        <v>5</v>
      </c>
      <c r="G3" s="38"/>
    </row>
    <row r="4" spans="2:9">
      <c r="B4" s="40">
        <v>1</v>
      </c>
      <c r="C4" s="41" t="s">
        <v>6</v>
      </c>
      <c r="D4" s="42" t="s">
        <v>7</v>
      </c>
      <c r="E4" s="43"/>
      <c r="F4" s="43"/>
      <c r="I4" s="34" t="s">
        <v>8</v>
      </c>
    </row>
    <row r="5" spans="2:9">
      <c r="B5" s="40">
        <v>2</v>
      </c>
      <c r="C5" s="44" t="s">
        <v>9</v>
      </c>
      <c r="D5" s="42" t="s">
        <v>10</v>
      </c>
      <c r="E5" s="43"/>
      <c r="F5" s="43"/>
    </row>
    <row r="6" spans="2:9" ht="15" customHeight="1">
      <c r="B6" s="40">
        <v>3</v>
      </c>
      <c r="C6" s="45" t="s">
        <v>11</v>
      </c>
      <c r="D6" s="42" t="s">
        <v>12</v>
      </c>
      <c r="E6" s="43"/>
      <c r="F6" s="43"/>
    </row>
    <row r="7" spans="2:9">
      <c r="B7" s="40">
        <v>6</v>
      </c>
      <c r="C7" s="168" t="s">
        <v>13</v>
      </c>
      <c r="D7" s="42" t="s">
        <v>14</v>
      </c>
      <c r="E7" s="43"/>
      <c r="F7" s="43"/>
    </row>
    <row r="8" spans="2:9">
      <c r="B8" s="40">
        <v>7</v>
      </c>
      <c r="C8" s="46" t="s">
        <v>15</v>
      </c>
      <c r="D8" s="42" t="s">
        <v>16</v>
      </c>
      <c r="E8" s="43"/>
      <c r="F8" s="43"/>
      <c r="H8" s="39"/>
    </row>
    <row r="9" spans="2:9">
      <c r="B9" s="40">
        <v>10</v>
      </c>
      <c r="C9" s="169" t="s">
        <v>17</v>
      </c>
      <c r="D9" s="47" t="s">
        <v>18</v>
      </c>
      <c r="E9" s="43"/>
      <c r="F9" s="43"/>
    </row>
    <row r="10" spans="2:9">
      <c r="B10" s="48"/>
      <c r="C10" s="48"/>
      <c r="D10" s="49" t="s">
        <v>19</v>
      </c>
      <c r="E10" s="50">
        <f>SUM(E4:E9)</f>
        <v>0</v>
      </c>
      <c r="F10" s="50">
        <f>SUM(F4:F9)</f>
        <v>0</v>
      </c>
    </row>
    <row r="11" spans="2:9" ht="15.75" thickBot="1">
      <c r="B11" s="34"/>
      <c r="C11" s="34"/>
    </row>
    <row r="12" spans="2:9" ht="68.25" customHeight="1">
      <c r="B12" s="195" t="s">
        <v>20</v>
      </c>
      <c r="C12" s="186"/>
      <c r="D12" s="186"/>
      <c r="E12" s="186"/>
      <c r="F12" s="187"/>
    </row>
    <row r="13" spans="2:9" s="51" customFormat="1" ht="216" customHeight="1">
      <c r="B13" s="188" t="s">
        <v>21</v>
      </c>
      <c r="C13" s="189"/>
      <c r="D13" s="189"/>
      <c r="E13" s="189"/>
      <c r="F13" s="189"/>
      <c r="G13" s="52"/>
    </row>
    <row r="14" spans="2:9" ht="32.25" customHeight="1">
      <c r="B14" s="188" t="s">
        <v>22</v>
      </c>
      <c r="C14" s="189"/>
      <c r="D14" s="189"/>
      <c r="E14" s="189"/>
      <c r="F14" s="189"/>
    </row>
    <row r="15" spans="2:9" ht="41.25" customHeight="1">
      <c r="B15" s="190" t="s">
        <v>23</v>
      </c>
      <c r="C15" s="191"/>
      <c r="D15" s="191"/>
      <c r="E15" s="191"/>
      <c r="F15" s="191"/>
    </row>
    <row r="16" spans="2:9" ht="81" customHeight="1" thickBot="1">
      <c r="B16" s="182" t="s">
        <v>24</v>
      </c>
      <c r="C16" s="183"/>
      <c r="D16" s="183"/>
      <c r="E16" s="183"/>
      <c r="F16" s="164"/>
    </row>
  </sheetData>
  <mergeCells count="6">
    <mergeCell ref="B16:E16"/>
    <mergeCell ref="B1:F2"/>
    <mergeCell ref="B12:F12"/>
    <mergeCell ref="B13:F13"/>
    <mergeCell ref="B14:F14"/>
    <mergeCell ref="B15:F15"/>
  </mergeCells>
  <hyperlinks>
    <hyperlink ref="C4" location="SY!A1" display="SY" xr:uid="{00981D98-44D1-444D-BCAF-8A35BCA34875}"/>
    <hyperlink ref="C5" location="GL!A1" display="GL" xr:uid="{098F344B-70F6-4B52-9BED-D0AD3E350871}"/>
    <hyperlink ref="B15:F15" location="'Investment Summary'!A1" display="'Investment Summary'!A1" xr:uid="{EBE3CC54-DDBF-4451-ADBD-84B315D4EBE6}"/>
  </hyperlinks>
  <pageMargins left="0.5" right="0.5" top="1" bottom="1" header="0.5" footer="0.5"/>
  <pageSetup scale="80" orientation="portrait" r:id="rId1"/>
  <headerFooter alignWithMargins="0">
    <oddHeader>&amp;C&amp;"Times New Roman,Bold"Linn County, IA Functional and Technical Requirements Matrix</oddHeader>
    <oddFooter xml:space="preserve">&amp;L&amp;"Times New Roman,Regular"Printed: &amp;D&amp;C&amp;"Times New Roman,Regular"Table of Contents&amp;R&amp;"Times New Roman,Regular"Page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B697-E0C7-4261-9A1C-F23C7C9258F3}">
  <sheetPr>
    <tabColor theme="1" tint="0.34998626667073579"/>
    <pageSetUpPr fitToPage="1"/>
  </sheetPr>
  <dimension ref="A1:I25"/>
  <sheetViews>
    <sheetView zoomScale="85" zoomScaleNormal="85" zoomScaleSheetLayoutView="100" workbookViewId="0">
      <pane ySplit="1" topLeftCell="A2" activePane="bottomLeft" state="frozen"/>
      <selection pane="bottomLeft" activeCell="A6" sqref="A6"/>
      <selection activeCell="C2" sqref="C2"/>
    </sheetView>
  </sheetViews>
  <sheetFormatPr defaultColWidth="11.42578125" defaultRowHeight="15"/>
  <cols>
    <col min="1" max="1" width="73.7109375" style="137" customWidth="1"/>
    <col min="2" max="2" width="10.28515625" style="121" hidden="1" customWidth="1"/>
    <col min="3" max="3" width="9.5703125" style="121" hidden="1" customWidth="1"/>
    <col min="4" max="4" width="33.140625" style="136" hidden="1" customWidth="1"/>
    <col min="5" max="5" width="7.85546875" style="121" hidden="1" customWidth="1"/>
    <col min="6" max="7" width="17.7109375" style="121" hidden="1" customWidth="1"/>
    <col min="8" max="8" width="16.7109375" style="121" hidden="1" customWidth="1"/>
    <col min="9" max="9" width="85.28515625" style="135" customWidth="1"/>
    <col min="10" max="16384" width="11.42578125" style="121"/>
  </cols>
  <sheetData>
    <row r="1" spans="1:9" ht="60">
      <c r="A1" s="119" t="s">
        <v>371</v>
      </c>
      <c r="B1" s="119" t="s">
        <v>28</v>
      </c>
      <c r="C1" s="119" t="s">
        <v>29</v>
      </c>
      <c r="D1" s="119" t="s">
        <v>30</v>
      </c>
      <c r="E1" s="119" t="s">
        <v>372</v>
      </c>
      <c r="F1" s="120" t="s">
        <v>373</v>
      </c>
      <c r="G1" s="120" t="s">
        <v>374</v>
      </c>
      <c r="H1" s="120" t="s">
        <v>375</v>
      </c>
      <c r="I1" s="119" t="s">
        <v>376</v>
      </c>
    </row>
    <row r="2" spans="1:9" ht="30">
      <c r="A2" s="127" t="s">
        <v>377</v>
      </c>
      <c r="B2" s="122"/>
      <c r="C2" s="123"/>
      <c r="D2" s="124"/>
      <c r="E2" s="125"/>
      <c r="F2" s="125"/>
      <c r="G2" s="125"/>
      <c r="H2" s="126"/>
      <c r="I2" s="128"/>
    </row>
    <row r="3" spans="1:9" ht="45">
      <c r="A3" s="127" t="s">
        <v>378</v>
      </c>
      <c r="B3" s="122"/>
      <c r="C3" s="123"/>
      <c r="D3" s="124"/>
      <c r="E3" s="125"/>
      <c r="F3" s="125"/>
      <c r="G3" s="125"/>
      <c r="H3" s="126"/>
      <c r="I3" s="128"/>
    </row>
    <row r="4" spans="1:9" ht="45">
      <c r="A4" s="127" t="s">
        <v>379</v>
      </c>
      <c r="B4" s="122"/>
      <c r="C4" s="123"/>
      <c r="D4" s="124"/>
      <c r="E4" s="125"/>
      <c r="F4" s="125"/>
      <c r="G4" s="125"/>
      <c r="H4" s="126"/>
      <c r="I4" s="128"/>
    </row>
    <row r="5" spans="1:9" ht="60">
      <c r="A5" s="127" t="s">
        <v>380</v>
      </c>
      <c r="B5" s="122"/>
      <c r="C5" s="123"/>
      <c r="D5" s="124"/>
      <c r="E5" s="125"/>
      <c r="F5" s="125"/>
      <c r="G5" s="125"/>
      <c r="H5" s="126"/>
      <c r="I5" s="128"/>
    </row>
    <row r="6" spans="1:9" ht="45">
      <c r="A6" s="127" t="s">
        <v>381</v>
      </c>
      <c r="B6" s="122"/>
      <c r="C6" s="123"/>
      <c r="D6" s="124"/>
      <c r="E6" s="125"/>
      <c r="F6" s="125"/>
      <c r="G6" s="125"/>
      <c r="H6" s="126"/>
      <c r="I6" s="128"/>
    </row>
    <row r="7" spans="1:9" ht="45">
      <c r="A7" s="127" t="s">
        <v>382</v>
      </c>
      <c r="B7" s="122"/>
      <c r="C7" s="123"/>
      <c r="D7" s="124"/>
      <c r="E7" s="125"/>
      <c r="F7" s="125"/>
      <c r="G7" s="125"/>
      <c r="H7" s="126"/>
      <c r="I7" s="146"/>
    </row>
    <row r="8" spans="1:9" ht="30">
      <c r="A8" s="129" t="s">
        <v>383</v>
      </c>
      <c r="B8" s="130"/>
      <c r="C8" s="131"/>
      <c r="D8" s="132"/>
      <c r="E8" s="133"/>
      <c r="F8" s="133"/>
      <c r="G8" s="133"/>
      <c r="H8" s="134"/>
      <c r="I8" s="149"/>
    </row>
    <row r="9" spans="1:9" s="135" customFormat="1">
      <c r="A9" s="192"/>
      <c r="B9" s="192"/>
      <c r="C9" s="192"/>
      <c r="D9" s="192"/>
      <c r="E9" s="192"/>
      <c r="F9" s="192"/>
      <c r="G9" s="192"/>
      <c r="H9" s="192"/>
      <c r="I9" s="192"/>
    </row>
    <row r="14" spans="1:9">
      <c r="A14" s="121"/>
    </row>
    <row r="15" spans="1:9">
      <c r="A15" s="121"/>
    </row>
    <row r="16" spans="1:9">
      <c r="A16" s="121"/>
    </row>
    <row r="17" spans="1:1">
      <c r="A17" s="121"/>
    </row>
    <row r="18" spans="1:1">
      <c r="A18" s="121"/>
    </row>
    <row r="19" spans="1:1">
      <c r="A19" s="121"/>
    </row>
    <row r="20" spans="1:1">
      <c r="A20" s="121"/>
    </row>
    <row r="21" spans="1:1">
      <c r="A21" s="121"/>
    </row>
    <row r="22" spans="1:1">
      <c r="A22" s="121"/>
    </row>
    <row r="23" spans="1:1">
      <c r="A23" s="121"/>
    </row>
    <row r="24" spans="1:1">
      <c r="A24" s="121"/>
    </row>
    <row r="25" spans="1:1">
      <c r="A25" s="121"/>
    </row>
  </sheetData>
  <mergeCells count="1">
    <mergeCell ref="A9:I9"/>
  </mergeCells>
  <phoneticPr fontId="22" type="noConversion"/>
  <pageMargins left="0.5" right="0.5" top="1" bottom="1" header="0.5" footer="0.5"/>
  <pageSetup scale="87" fitToHeight="18" orientation="landscape" r:id="rId1"/>
  <headerFooter alignWithMargins="0">
    <oddHeader>&amp;C&amp;"Times New Roman,Bold"Client XYZ
Functional and Technical Requirements&amp;Rq</oddHeader>
    <oddFooter xml:space="preserve">&amp;L&amp;"Times New Roman,Regular"Printed: &amp;D&amp;C&amp;"Times New Roman,Regular"Project Accounting&amp;R&amp;"Times New Roman,Regular"Page  &amp;P </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4BB24-FC45-4FD8-B819-603F643303B9}">
  <sheetPr>
    <tabColor rgb="FF808080"/>
  </sheetPr>
  <dimension ref="A1:B8"/>
  <sheetViews>
    <sheetView zoomScaleNormal="100" workbookViewId="0">
      <pane ySplit="1" topLeftCell="B2" activePane="bottomLeft" state="frozen"/>
      <selection pane="bottomLeft" activeCell="B2" sqref="B2"/>
      <selection activeCell="C2" sqref="C2"/>
    </sheetView>
  </sheetViews>
  <sheetFormatPr defaultColWidth="8.7109375" defaultRowHeight="15"/>
  <cols>
    <col min="1" max="1" width="75.28515625" style="135" customWidth="1"/>
    <col min="2" max="2" width="85.28515625" style="135" customWidth="1"/>
    <col min="3" max="16384" width="8.7109375" style="135"/>
  </cols>
  <sheetData>
    <row r="1" spans="1:2" ht="38.1" customHeight="1">
      <c r="A1" s="138" t="s">
        <v>384</v>
      </c>
      <c r="B1" s="119" t="s">
        <v>376</v>
      </c>
    </row>
    <row r="2" spans="1:2" ht="38.25">
      <c r="A2" s="139" t="s">
        <v>385</v>
      </c>
      <c r="B2" s="128"/>
    </row>
    <row r="3" spans="1:2" ht="38.25">
      <c r="A3" s="139" t="s">
        <v>386</v>
      </c>
      <c r="B3" s="128"/>
    </row>
    <row r="4" spans="1:2" ht="38.25">
      <c r="A4" s="139" t="s">
        <v>387</v>
      </c>
      <c r="B4" s="128"/>
    </row>
    <row r="5" spans="1:2" ht="38.25">
      <c r="A5" s="139" t="s">
        <v>388</v>
      </c>
      <c r="B5" s="128"/>
    </row>
    <row r="6" spans="1:2" ht="25.5">
      <c r="A6" s="139" t="s">
        <v>389</v>
      </c>
      <c r="B6" s="128"/>
    </row>
    <row r="7" spans="1:2">
      <c r="A7" s="139" t="s">
        <v>390</v>
      </c>
      <c r="B7" s="128"/>
    </row>
    <row r="8" spans="1:2">
      <c r="A8" s="140"/>
      <c r="B8" s="1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0216-5963-4076-A541-CA0AAD63F6A6}">
  <sheetPr>
    <tabColor theme="9"/>
  </sheetPr>
  <dimension ref="B2:E66"/>
  <sheetViews>
    <sheetView showGridLines="0" tabSelected="1" topLeftCell="A13" zoomScaleNormal="100" workbookViewId="0"/>
  </sheetViews>
  <sheetFormatPr defaultColWidth="9.28515625" defaultRowHeight="12.75"/>
  <cols>
    <col min="1" max="1" width="8.7109375" style="55" customWidth="1"/>
    <col min="2" max="2" width="90.42578125" style="78" customWidth="1"/>
    <col min="3" max="3" width="19.5703125" style="78" customWidth="1"/>
    <col min="4" max="4" width="20.28515625" style="78" customWidth="1"/>
    <col min="5" max="5" width="93.5703125" style="81" customWidth="1"/>
    <col min="6" max="16384" width="9.28515625" style="55"/>
  </cols>
  <sheetData>
    <row r="2" spans="2:5">
      <c r="B2" s="53" t="s">
        <v>391</v>
      </c>
      <c r="C2" s="161"/>
      <c r="D2" s="161"/>
      <c r="E2" s="54" t="s">
        <v>392</v>
      </c>
    </row>
    <row r="3" spans="2:5">
      <c r="B3" s="56" t="s">
        <v>393</v>
      </c>
      <c r="C3" s="57"/>
      <c r="D3" s="57"/>
      <c r="E3" s="58"/>
    </row>
    <row r="4" spans="2:5">
      <c r="B4" s="59" t="s">
        <v>394</v>
      </c>
      <c r="C4" s="160" t="s">
        <v>76</v>
      </c>
      <c r="D4" s="160" t="s">
        <v>35</v>
      </c>
      <c r="E4" s="61"/>
    </row>
    <row r="5" spans="2:5">
      <c r="B5" s="62" t="s">
        <v>395</v>
      </c>
      <c r="C5" s="63"/>
      <c r="D5" s="63"/>
      <c r="E5" s="61"/>
    </row>
    <row r="6" spans="2:5">
      <c r="B6" s="62" t="s">
        <v>396</v>
      </c>
      <c r="C6" s="63"/>
      <c r="D6" s="63"/>
      <c r="E6" s="61"/>
    </row>
    <row r="7" spans="2:5">
      <c r="B7" s="62" t="s">
        <v>397</v>
      </c>
      <c r="C7" s="63"/>
      <c r="D7" s="63"/>
      <c r="E7" s="61"/>
    </row>
    <row r="8" spans="2:5">
      <c r="B8" s="62" t="s">
        <v>398</v>
      </c>
      <c r="C8" s="63"/>
      <c r="D8" s="63"/>
      <c r="E8" s="61"/>
    </row>
    <row r="9" spans="2:5">
      <c r="B9" s="62" t="s">
        <v>399</v>
      </c>
      <c r="C9" s="63"/>
      <c r="D9" s="63"/>
      <c r="E9" s="61"/>
    </row>
    <row r="10" spans="2:5">
      <c r="B10" s="62" t="s">
        <v>400</v>
      </c>
      <c r="C10" s="63"/>
      <c r="D10" s="63"/>
      <c r="E10" s="61"/>
    </row>
    <row r="11" spans="2:5">
      <c r="B11" s="62" t="s">
        <v>401</v>
      </c>
      <c r="C11" s="63"/>
      <c r="D11" s="63"/>
      <c r="E11" s="61"/>
    </row>
    <row r="12" spans="2:5">
      <c r="B12" s="62" t="s">
        <v>402</v>
      </c>
      <c r="C12" s="63"/>
      <c r="D12" s="63"/>
      <c r="E12" s="61"/>
    </row>
    <row r="13" spans="2:5">
      <c r="B13" s="62" t="s">
        <v>403</v>
      </c>
      <c r="C13" s="63"/>
      <c r="D13" s="63"/>
      <c r="E13" s="61"/>
    </row>
    <row r="14" spans="2:5">
      <c r="B14" s="62" t="s">
        <v>404</v>
      </c>
      <c r="C14" s="63"/>
      <c r="D14" s="63"/>
      <c r="E14" s="61"/>
    </row>
    <row r="15" spans="2:5">
      <c r="B15" s="59" t="s">
        <v>405</v>
      </c>
      <c r="C15" s="65"/>
      <c r="D15" s="65"/>
      <c r="E15" s="61"/>
    </row>
    <row r="16" spans="2:5">
      <c r="B16" s="56" t="s">
        <v>393</v>
      </c>
      <c r="C16" s="67">
        <f>C15</f>
        <v>0</v>
      </c>
      <c r="D16" s="67">
        <f t="shared" ref="D16" si="0">D15</f>
        <v>0</v>
      </c>
      <c r="E16" s="68"/>
    </row>
    <row r="17" spans="2:5">
      <c r="B17" s="69"/>
      <c r="C17" s="64"/>
      <c r="D17" s="64"/>
      <c r="E17" s="61"/>
    </row>
    <row r="18" spans="2:5">
      <c r="B18" s="56" t="s">
        <v>406</v>
      </c>
      <c r="C18" s="67"/>
      <c r="D18" s="67"/>
      <c r="E18" s="68" t="s">
        <v>407</v>
      </c>
    </row>
    <row r="19" spans="2:5">
      <c r="B19" s="59" t="s">
        <v>408</v>
      </c>
      <c r="C19" s="160" t="s">
        <v>76</v>
      </c>
      <c r="D19" s="160" t="s">
        <v>35</v>
      </c>
      <c r="E19" s="61"/>
    </row>
    <row r="20" spans="2:5">
      <c r="B20" s="62"/>
      <c r="C20" s="63"/>
      <c r="D20" s="63"/>
      <c r="E20" s="70"/>
    </row>
    <row r="21" spans="2:5">
      <c r="B21" s="62"/>
      <c r="C21" s="63"/>
      <c r="D21" s="63"/>
      <c r="E21" s="70"/>
    </row>
    <row r="22" spans="2:5">
      <c r="B22" s="62"/>
      <c r="C22" s="63"/>
      <c r="D22" s="63"/>
      <c r="E22" s="70"/>
    </row>
    <row r="23" spans="2:5">
      <c r="B23" s="62"/>
      <c r="C23" s="63"/>
      <c r="D23" s="63"/>
      <c r="E23" s="70"/>
    </row>
    <row r="24" spans="2:5">
      <c r="B24" s="62"/>
      <c r="C24" s="63"/>
      <c r="D24" s="63"/>
      <c r="E24" s="70"/>
    </row>
    <row r="25" spans="2:5">
      <c r="B25" s="62"/>
      <c r="C25" s="63"/>
      <c r="D25" s="63"/>
      <c r="E25" s="70"/>
    </row>
    <row r="26" spans="2:5">
      <c r="B26" s="62"/>
      <c r="C26" s="63"/>
      <c r="D26" s="63"/>
      <c r="E26" s="70"/>
    </row>
    <row r="27" spans="2:5">
      <c r="B27" s="62"/>
      <c r="C27" s="63"/>
      <c r="D27" s="63"/>
      <c r="E27" s="70"/>
    </row>
    <row r="28" spans="2:5">
      <c r="B28" s="62"/>
      <c r="C28" s="63"/>
      <c r="D28" s="63"/>
      <c r="E28" s="70"/>
    </row>
    <row r="29" spans="2:5">
      <c r="B29" s="62"/>
      <c r="C29" s="63"/>
      <c r="D29" s="63"/>
      <c r="E29" s="70"/>
    </row>
    <row r="30" spans="2:5">
      <c r="B30" s="62"/>
      <c r="C30" s="63"/>
      <c r="D30" s="63"/>
      <c r="E30" s="70"/>
    </row>
    <row r="31" spans="2:5">
      <c r="B31" s="62"/>
      <c r="C31" s="63"/>
      <c r="D31" s="63"/>
      <c r="E31" s="70"/>
    </row>
    <row r="32" spans="2:5">
      <c r="B32" s="62"/>
      <c r="C32" s="63"/>
      <c r="D32" s="63"/>
      <c r="E32" s="70"/>
    </row>
    <row r="33" spans="2:5">
      <c r="B33" s="59" t="s">
        <v>409</v>
      </c>
      <c r="C33" s="65">
        <f>SUM(C20:C32)</f>
        <v>0</v>
      </c>
      <c r="D33" s="65">
        <f t="shared" ref="D33" si="1">SUM(D20:D32)</f>
        <v>0</v>
      </c>
      <c r="E33" s="61"/>
    </row>
    <row r="34" spans="2:5">
      <c r="B34" s="66"/>
      <c r="C34" s="66"/>
      <c r="D34" s="66"/>
      <c r="E34" s="70"/>
    </row>
    <row r="35" spans="2:5">
      <c r="B35" s="59" t="s">
        <v>410</v>
      </c>
      <c r="C35" s="60"/>
      <c r="D35" s="60"/>
      <c r="E35" s="61"/>
    </row>
    <row r="36" spans="2:5">
      <c r="B36" s="62" t="s">
        <v>411</v>
      </c>
      <c r="C36" s="63"/>
      <c r="D36" s="173"/>
      <c r="E36" s="61"/>
    </row>
    <row r="37" spans="2:5">
      <c r="B37" s="62" t="s">
        <v>412</v>
      </c>
      <c r="C37" s="63"/>
      <c r="D37" s="173"/>
      <c r="E37" s="61"/>
    </row>
    <row r="38" spans="2:5">
      <c r="B38" s="59" t="s">
        <v>413</v>
      </c>
      <c r="C38" s="65">
        <f>SUM(C36:C37)</f>
        <v>0</v>
      </c>
      <c r="D38" s="65">
        <f>SUM(D36:D37)</f>
        <v>0</v>
      </c>
      <c r="E38" s="61"/>
    </row>
    <row r="39" spans="2:5">
      <c r="B39" s="56" t="s">
        <v>414</v>
      </c>
      <c r="C39" s="67">
        <f>SUM(C33,C38)</f>
        <v>0</v>
      </c>
      <c r="D39" s="67">
        <f>SUM(D33,D38)</f>
        <v>0</v>
      </c>
      <c r="E39" s="68"/>
    </row>
    <row r="40" spans="2:5">
      <c r="B40" s="69"/>
      <c r="C40" s="71"/>
      <c r="D40" s="71"/>
      <c r="E40" s="61"/>
    </row>
    <row r="41" spans="2:5">
      <c r="B41" s="72" t="s">
        <v>415</v>
      </c>
      <c r="C41" s="73">
        <f>C16+C39</f>
        <v>0</v>
      </c>
      <c r="D41" s="73">
        <f>D16+D39</f>
        <v>0</v>
      </c>
      <c r="E41" s="74"/>
    </row>
    <row r="42" spans="2:5">
      <c r="B42" s="152"/>
      <c r="C42" s="153"/>
      <c r="D42" s="153"/>
      <c r="E42" s="151"/>
    </row>
    <row r="43" spans="2:5" ht="15">
      <c r="B43" s="155" t="s">
        <v>416</v>
      </c>
      <c r="C43" s="153"/>
      <c r="D43" s="153"/>
      <c r="E43" s="151"/>
    </row>
    <row r="44" spans="2:5">
      <c r="B44" s="56" t="s">
        <v>417</v>
      </c>
      <c r="C44" s="67"/>
      <c r="D44" s="67"/>
      <c r="E44" s="68" t="s">
        <v>407</v>
      </c>
    </row>
    <row r="45" spans="2:5">
      <c r="B45" s="59" t="s">
        <v>418</v>
      </c>
      <c r="C45" s="160" t="s">
        <v>76</v>
      </c>
      <c r="D45" s="160" t="s">
        <v>35</v>
      </c>
      <c r="E45" s="61"/>
    </row>
    <row r="46" spans="2:5" ht="76.5" customHeight="1">
      <c r="B46" s="62"/>
      <c r="C46" s="63"/>
      <c r="D46" s="63"/>
      <c r="E46" s="159"/>
    </row>
    <row r="47" spans="2:5">
      <c r="B47" s="62"/>
      <c r="C47" s="63"/>
      <c r="D47" s="63"/>
      <c r="E47" s="70"/>
    </row>
    <row r="48" spans="2:5">
      <c r="B48" s="59" t="s">
        <v>409</v>
      </c>
      <c r="C48" s="65">
        <f>SUM(C46:C47)</f>
        <v>0</v>
      </c>
      <c r="D48" s="65">
        <f>SUM(D46:D47)</f>
        <v>0</v>
      </c>
      <c r="E48" s="61"/>
    </row>
    <row r="49" spans="2:5">
      <c r="B49" s="152"/>
      <c r="C49" s="153"/>
      <c r="D49" s="153"/>
      <c r="E49" s="156"/>
    </row>
    <row r="50" spans="2:5" ht="15">
      <c r="B50" s="155" t="s">
        <v>419</v>
      </c>
      <c r="C50" s="153"/>
      <c r="D50" s="153"/>
      <c r="E50" s="151"/>
    </row>
    <row r="51" spans="2:5">
      <c r="B51" s="56" t="s">
        <v>420</v>
      </c>
      <c r="C51" s="67"/>
      <c r="D51" s="67"/>
      <c r="E51" s="68" t="s">
        <v>407</v>
      </c>
    </row>
    <row r="52" spans="2:5">
      <c r="B52" s="59" t="s">
        <v>421</v>
      </c>
      <c r="C52" s="160" t="s">
        <v>76</v>
      </c>
      <c r="D52" s="160" t="s">
        <v>35</v>
      </c>
      <c r="E52" s="61"/>
    </row>
    <row r="53" spans="2:5" ht="83.25" customHeight="1">
      <c r="B53" s="150"/>
      <c r="C53" s="63"/>
      <c r="D53" s="63"/>
      <c r="E53" s="70"/>
    </row>
    <row r="54" spans="2:5">
      <c r="B54" s="62"/>
      <c r="C54" s="63"/>
      <c r="D54" s="63"/>
      <c r="E54" s="70"/>
    </row>
    <row r="55" spans="2:5">
      <c r="B55" s="62"/>
      <c r="C55" s="63"/>
      <c r="D55" s="63"/>
      <c r="E55" s="70"/>
    </row>
    <row r="56" spans="2:5">
      <c r="B56" s="59" t="s">
        <v>409</v>
      </c>
      <c r="C56" s="65">
        <f>SUM(C53:C54)</f>
        <v>0</v>
      </c>
      <c r="D56" s="65">
        <f>SUM(D53:D54)</f>
        <v>0</v>
      </c>
      <c r="E56" s="61"/>
    </row>
    <row r="57" spans="2:5">
      <c r="B57" s="157"/>
      <c r="C57" s="157"/>
      <c r="D57" s="157"/>
      <c r="E57" s="158"/>
    </row>
    <row r="59" spans="2:5">
      <c r="B59" s="75" t="s">
        <v>422</v>
      </c>
      <c r="C59" s="76" t="s">
        <v>423</v>
      </c>
      <c r="D59" s="77"/>
      <c r="E59" s="78"/>
    </row>
    <row r="60" spans="2:5">
      <c r="B60" s="79" t="s">
        <v>424</v>
      </c>
      <c r="C60" s="80"/>
      <c r="E60" s="78"/>
    </row>
    <row r="61" spans="2:5">
      <c r="B61" s="79" t="s">
        <v>425</v>
      </c>
      <c r="C61" s="80"/>
      <c r="E61" s="78"/>
    </row>
    <row r="62" spans="2:5">
      <c r="B62" s="79" t="s">
        <v>426</v>
      </c>
      <c r="C62" s="80"/>
    </row>
    <row r="64" spans="2:5">
      <c r="B64" s="82" t="s">
        <v>427</v>
      </c>
      <c r="C64" s="193" t="s">
        <v>428</v>
      </c>
      <c r="D64" s="193"/>
    </row>
    <row r="65" spans="2:4">
      <c r="B65" s="154" t="s">
        <v>429</v>
      </c>
      <c r="C65" s="194"/>
      <c r="D65" s="194"/>
    </row>
    <row r="66" spans="2:4">
      <c r="B66" s="79" t="s">
        <v>430</v>
      </c>
      <c r="C66" s="194"/>
      <c r="D66" s="194"/>
    </row>
  </sheetData>
  <mergeCells count="3">
    <mergeCell ref="C64:D64"/>
    <mergeCell ref="C65:D65"/>
    <mergeCell ref="C66:D6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6FEEB-4D37-4B18-8F0F-275EE0C9204C}">
  <dimension ref="B2:F7"/>
  <sheetViews>
    <sheetView showGridLines="0" workbookViewId="0">
      <selection activeCell="B6" sqref="B6"/>
    </sheetView>
  </sheetViews>
  <sheetFormatPr defaultColWidth="10.42578125" defaultRowHeight="15"/>
  <cols>
    <col min="1" max="1" width="2.28515625" style="34" customWidth="1"/>
    <col min="2" max="2" width="22.28515625" style="34" bestFit="1" customWidth="1"/>
    <col min="3" max="3" width="2.28515625" style="34" customWidth="1"/>
    <col min="4" max="4" width="18.28515625" style="34" bestFit="1" customWidth="1"/>
    <col min="5" max="5" width="2.28515625" style="34" customWidth="1"/>
    <col min="6" max="6" width="17.42578125" style="34" bestFit="1" customWidth="1"/>
    <col min="7" max="16384" width="10.42578125" style="34"/>
  </cols>
  <sheetData>
    <row r="2" spans="2:6" ht="15.75">
      <c r="B2" s="33" t="s">
        <v>431</v>
      </c>
      <c r="D2" s="33" t="s">
        <v>432</v>
      </c>
      <c r="F2" s="33" t="s">
        <v>433</v>
      </c>
    </row>
    <row r="3" spans="2:6">
      <c r="B3" s="34" t="s">
        <v>35</v>
      </c>
      <c r="D3" s="34" t="s">
        <v>250</v>
      </c>
      <c r="F3" s="34" t="s">
        <v>251</v>
      </c>
    </row>
    <row r="4" spans="2:6">
      <c r="B4" s="34" t="s">
        <v>31</v>
      </c>
      <c r="D4" s="34" t="s">
        <v>273</v>
      </c>
      <c r="F4" s="34" t="s">
        <v>434</v>
      </c>
    </row>
    <row r="5" spans="2:6">
      <c r="B5" s="34" t="s">
        <v>76</v>
      </c>
      <c r="F5" s="34" t="s">
        <v>274</v>
      </c>
    </row>
    <row r="6" spans="2:6">
      <c r="F6" s="34" t="s">
        <v>287</v>
      </c>
    </row>
    <row r="7" spans="2:6">
      <c r="F7" s="34" t="s">
        <v>273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2B5E-157F-4D25-81A2-D91136B4DBD5}">
  <sheetPr>
    <tabColor theme="3" tint="0.79998168889431442"/>
    <pageSetUpPr fitToPage="1"/>
  </sheetPr>
  <dimension ref="B2:G45"/>
  <sheetViews>
    <sheetView showGridLines="0" showRuler="0" zoomScaleNormal="100" zoomScaleSheetLayoutView="100" workbookViewId="0">
      <pane ySplit="2" topLeftCell="A33" activePane="bottomLeft" state="frozen"/>
      <selection pane="bottomLeft" activeCell="D45" sqref="D45"/>
      <selection activeCell="B6" sqref="B6"/>
    </sheetView>
  </sheetViews>
  <sheetFormatPr defaultColWidth="11.42578125" defaultRowHeight="12.75"/>
  <cols>
    <col min="1" max="1" width="2.28515625" style="3" customWidth="1"/>
    <col min="2" max="2" width="11.7109375" style="10" customWidth="1"/>
    <col min="3" max="3" width="14.42578125" style="15" customWidth="1"/>
    <col min="4" max="4" width="77.28515625" style="15" bestFit="1" customWidth="1"/>
    <col min="5" max="5" width="13.28515625" style="16" customWidth="1"/>
    <col min="6" max="6" width="10.7109375" style="16" bestFit="1" customWidth="1"/>
    <col min="7" max="7" width="50.28515625" style="16" bestFit="1" customWidth="1"/>
    <col min="8" max="16384" width="11.42578125" style="3"/>
  </cols>
  <sheetData>
    <row r="2" spans="2:7" ht="51">
      <c r="B2" s="165" t="s">
        <v>25</v>
      </c>
      <c r="C2" s="165" t="s">
        <v>26</v>
      </c>
      <c r="D2" s="165" t="s">
        <v>27</v>
      </c>
      <c r="E2" s="166" t="s">
        <v>28</v>
      </c>
      <c r="F2" s="166" t="s">
        <v>29</v>
      </c>
      <c r="G2" s="166" t="s">
        <v>30</v>
      </c>
    </row>
    <row r="3" spans="2:7">
      <c r="B3" s="83" t="s">
        <v>31</v>
      </c>
      <c r="C3" s="110" t="s">
        <v>32</v>
      </c>
      <c r="D3" s="88" t="s">
        <v>33</v>
      </c>
      <c r="E3" s="115"/>
      <c r="F3" s="6"/>
      <c r="G3" s="7"/>
    </row>
    <row r="4" spans="2:7" ht="63.75">
      <c r="B4" s="4" t="s">
        <v>31</v>
      </c>
      <c r="C4" s="110" t="s">
        <v>32</v>
      </c>
      <c r="D4" s="5" t="s">
        <v>34</v>
      </c>
      <c r="E4" s="115"/>
      <c r="F4" s="6"/>
      <c r="G4" s="7"/>
    </row>
    <row r="5" spans="2:7" ht="25.5">
      <c r="B5" s="4" t="s">
        <v>35</v>
      </c>
      <c r="C5" s="110" t="s">
        <v>32</v>
      </c>
      <c r="D5" s="5" t="s">
        <v>36</v>
      </c>
      <c r="E5" s="6"/>
      <c r="F5" s="6"/>
      <c r="G5" s="176"/>
    </row>
    <row r="6" spans="2:7">
      <c r="B6" s="4" t="s">
        <v>35</v>
      </c>
      <c r="C6" s="110" t="s">
        <v>32</v>
      </c>
      <c r="D6" s="5" t="s">
        <v>37</v>
      </c>
      <c r="E6" s="6"/>
      <c r="F6" s="6"/>
      <c r="G6" s="7"/>
    </row>
    <row r="7" spans="2:7">
      <c r="B7" s="4" t="s">
        <v>35</v>
      </c>
      <c r="C7" s="110" t="s">
        <v>32</v>
      </c>
      <c r="D7" s="5" t="s">
        <v>38</v>
      </c>
      <c r="E7" s="6"/>
      <c r="F7" s="6"/>
      <c r="G7" s="7"/>
    </row>
    <row r="8" spans="2:7" ht="25.5">
      <c r="B8" s="4" t="s">
        <v>35</v>
      </c>
      <c r="C8" s="111" t="s">
        <v>39</v>
      </c>
      <c r="D8" s="85" t="s">
        <v>40</v>
      </c>
      <c r="E8" s="6"/>
      <c r="F8" s="6"/>
      <c r="G8" s="7"/>
    </row>
    <row r="9" spans="2:7" ht="25.5">
      <c r="B9" s="4" t="s">
        <v>35</v>
      </c>
      <c r="C9" s="111" t="s">
        <v>39</v>
      </c>
      <c r="D9" s="5" t="s">
        <v>41</v>
      </c>
      <c r="E9" s="6"/>
      <c r="F9" s="6"/>
      <c r="G9" s="7"/>
    </row>
    <row r="10" spans="2:7" ht="38.25">
      <c r="B10" s="4" t="s">
        <v>35</v>
      </c>
      <c r="C10" s="111" t="s">
        <v>39</v>
      </c>
      <c r="D10" s="5" t="s">
        <v>42</v>
      </c>
      <c r="E10" s="6"/>
      <c r="F10" s="6"/>
      <c r="G10" s="7"/>
    </row>
    <row r="11" spans="2:7" ht="25.5">
      <c r="B11" s="4" t="s">
        <v>35</v>
      </c>
      <c r="C11" s="111" t="s">
        <v>39</v>
      </c>
      <c r="D11" s="5" t="s">
        <v>43</v>
      </c>
      <c r="E11" s="6"/>
      <c r="F11" s="6"/>
      <c r="G11" s="7"/>
    </row>
    <row r="12" spans="2:7">
      <c r="B12" s="4" t="s">
        <v>35</v>
      </c>
      <c r="C12" s="111" t="s">
        <v>39</v>
      </c>
      <c r="D12" s="5" t="s">
        <v>44</v>
      </c>
      <c r="E12" s="6"/>
      <c r="F12" s="6"/>
      <c r="G12" s="7"/>
    </row>
    <row r="13" spans="2:7">
      <c r="B13" s="4" t="s">
        <v>31</v>
      </c>
      <c r="C13" s="112" t="s">
        <v>39</v>
      </c>
      <c r="D13" s="84" t="s">
        <v>45</v>
      </c>
      <c r="E13" s="6"/>
      <c r="F13" s="6"/>
      <c r="G13" s="7"/>
    </row>
    <row r="14" spans="2:7">
      <c r="B14" s="4" t="s">
        <v>31</v>
      </c>
      <c r="C14" s="106" t="s">
        <v>39</v>
      </c>
      <c r="D14" s="85" t="s">
        <v>46</v>
      </c>
      <c r="E14" s="6"/>
      <c r="F14" s="6"/>
      <c r="G14" s="7"/>
    </row>
    <row r="15" spans="2:7">
      <c r="B15" s="4" t="s">
        <v>35</v>
      </c>
      <c r="C15" s="112" t="s">
        <v>39</v>
      </c>
      <c r="D15" s="84" t="s">
        <v>47</v>
      </c>
      <c r="E15" s="6"/>
      <c r="F15" s="6"/>
      <c r="G15" s="7"/>
    </row>
    <row r="16" spans="2:7" ht="51">
      <c r="B16" s="4" t="s">
        <v>35</v>
      </c>
      <c r="C16" s="111" t="s">
        <v>39</v>
      </c>
      <c r="D16" s="5" t="s">
        <v>48</v>
      </c>
      <c r="E16" s="6"/>
      <c r="F16" s="6"/>
      <c r="G16" s="7"/>
    </row>
    <row r="17" spans="2:7" ht="25.5">
      <c r="B17" s="4" t="s">
        <v>35</v>
      </c>
      <c r="C17" s="111" t="s">
        <v>39</v>
      </c>
      <c r="D17" s="86" t="s">
        <v>49</v>
      </c>
      <c r="E17" s="6"/>
      <c r="F17" s="6"/>
      <c r="G17" s="7"/>
    </row>
    <row r="18" spans="2:7">
      <c r="B18" s="4" t="s">
        <v>35</v>
      </c>
      <c r="C18" s="103" t="s">
        <v>39</v>
      </c>
      <c r="D18" s="5" t="s">
        <v>50</v>
      </c>
      <c r="E18" s="6"/>
      <c r="F18" s="6"/>
      <c r="G18" s="7"/>
    </row>
    <row r="19" spans="2:7" ht="25.5">
      <c r="B19" s="4" t="s">
        <v>35</v>
      </c>
      <c r="C19" s="103" t="s">
        <v>39</v>
      </c>
      <c r="D19" s="5" t="s">
        <v>51</v>
      </c>
      <c r="E19" s="6"/>
      <c r="F19" s="6"/>
      <c r="G19" s="7"/>
    </row>
    <row r="20" spans="2:7" ht="25.5">
      <c r="B20" s="4" t="s">
        <v>35</v>
      </c>
      <c r="C20" s="103" t="s">
        <v>39</v>
      </c>
      <c r="D20" s="5" t="s">
        <v>52</v>
      </c>
      <c r="E20" s="6"/>
      <c r="F20" s="6"/>
      <c r="G20" s="7"/>
    </row>
    <row r="21" spans="2:7">
      <c r="B21" s="4" t="s">
        <v>35</v>
      </c>
      <c r="C21" s="103" t="s">
        <v>39</v>
      </c>
      <c r="D21" s="5" t="s">
        <v>53</v>
      </c>
      <c r="E21" s="6"/>
      <c r="F21" s="6"/>
      <c r="G21" s="7"/>
    </row>
    <row r="22" spans="2:7" ht="51">
      <c r="B22" s="4" t="s">
        <v>35</v>
      </c>
      <c r="C22" s="103" t="s">
        <v>39</v>
      </c>
      <c r="D22" s="5" t="s">
        <v>54</v>
      </c>
      <c r="E22" s="6"/>
      <c r="F22" s="6"/>
      <c r="G22" s="7"/>
    </row>
    <row r="23" spans="2:7">
      <c r="B23" s="4" t="s">
        <v>35</v>
      </c>
      <c r="C23" s="103" t="s">
        <v>39</v>
      </c>
      <c r="D23" s="5" t="s">
        <v>55</v>
      </c>
      <c r="E23" s="6"/>
      <c r="F23" s="6"/>
      <c r="G23" s="7"/>
    </row>
    <row r="24" spans="2:7">
      <c r="B24" s="4" t="s">
        <v>35</v>
      </c>
      <c r="C24" s="103" t="s">
        <v>39</v>
      </c>
      <c r="D24" s="5" t="s">
        <v>56</v>
      </c>
      <c r="E24" s="6"/>
      <c r="F24" s="6"/>
      <c r="G24" s="7"/>
    </row>
    <row r="25" spans="2:7" ht="25.5">
      <c r="B25" s="4" t="s">
        <v>35</v>
      </c>
      <c r="C25" s="103" t="s">
        <v>39</v>
      </c>
      <c r="D25" s="5" t="s">
        <v>57</v>
      </c>
      <c r="E25" s="6"/>
      <c r="F25" s="6"/>
      <c r="G25" s="7"/>
    </row>
    <row r="26" spans="2:7" ht="38.25">
      <c r="B26" s="4" t="s">
        <v>35</v>
      </c>
      <c r="C26" s="102" t="s">
        <v>39</v>
      </c>
      <c r="D26" s="84" t="s">
        <v>58</v>
      </c>
      <c r="E26" s="6"/>
      <c r="F26" s="6"/>
      <c r="G26" s="7"/>
    </row>
    <row r="27" spans="2:7">
      <c r="B27" s="4" t="s">
        <v>35</v>
      </c>
      <c r="C27" s="102" t="s">
        <v>39</v>
      </c>
      <c r="D27" s="84" t="s">
        <v>59</v>
      </c>
      <c r="E27" s="6"/>
      <c r="F27" s="6"/>
      <c r="G27" s="7"/>
    </row>
    <row r="28" spans="2:7">
      <c r="B28" s="4" t="s">
        <v>35</v>
      </c>
      <c r="C28" s="103" t="s">
        <v>39</v>
      </c>
      <c r="D28" s="5" t="s">
        <v>60</v>
      </c>
      <c r="E28" s="6"/>
      <c r="F28" s="6"/>
      <c r="G28" s="7"/>
    </row>
    <row r="29" spans="2:7">
      <c r="B29" s="4" t="s">
        <v>35</v>
      </c>
      <c r="C29" s="111" t="s">
        <v>39</v>
      </c>
      <c r="D29" s="5" t="s">
        <v>61</v>
      </c>
      <c r="E29" s="6"/>
      <c r="F29" s="6"/>
      <c r="G29" s="7"/>
    </row>
    <row r="30" spans="2:7">
      <c r="B30" s="4" t="s">
        <v>35</v>
      </c>
      <c r="C30" s="103" t="s">
        <v>39</v>
      </c>
      <c r="D30" s="5" t="s">
        <v>62</v>
      </c>
      <c r="E30" s="6"/>
      <c r="F30" s="6"/>
      <c r="G30" s="7"/>
    </row>
    <row r="31" spans="2:7" ht="38.25">
      <c r="B31" s="4" t="s">
        <v>35</v>
      </c>
      <c r="C31" s="111" t="s">
        <v>39</v>
      </c>
      <c r="D31" s="118" t="s">
        <v>63</v>
      </c>
      <c r="E31" s="6"/>
      <c r="F31" s="6"/>
      <c r="G31" s="7"/>
    </row>
    <row r="32" spans="2:7" ht="25.5">
      <c r="B32" s="4" t="s">
        <v>35</v>
      </c>
      <c r="C32" s="103" t="s">
        <v>39</v>
      </c>
      <c r="D32" s="5" t="s">
        <v>64</v>
      </c>
      <c r="E32" s="6"/>
      <c r="F32" s="6"/>
      <c r="G32" s="7"/>
    </row>
    <row r="33" spans="2:7" ht="38.25">
      <c r="B33" s="4" t="s">
        <v>31</v>
      </c>
      <c r="C33" s="111" t="s">
        <v>39</v>
      </c>
      <c r="D33" s="5" t="s">
        <v>65</v>
      </c>
      <c r="E33" s="109"/>
      <c r="F33" s="9"/>
      <c r="G33" s="7"/>
    </row>
    <row r="34" spans="2:7" ht="38.25">
      <c r="B34" s="4" t="s">
        <v>35</v>
      </c>
      <c r="C34" s="111" t="s">
        <v>39</v>
      </c>
      <c r="D34" s="5" t="s">
        <v>66</v>
      </c>
      <c r="E34" s="109"/>
      <c r="F34" s="9"/>
      <c r="G34" s="7"/>
    </row>
    <row r="35" spans="2:7" ht="76.5">
      <c r="B35" s="4" t="s">
        <v>35</v>
      </c>
      <c r="C35" s="111" t="s">
        <v>67</v>
      </c>
      <c r="D35" s="108" t="s">
        <v>68</v>
      </c>
      <c r="E35" s="109"/>
      <c r="F35" s="9"/>
      <c r="G35" s="7"/>
    </row>
    <row r="36" spans="2:7" ht="25.5">
      <c r="B36" s="4" t="s">
        <v>35</v>
      </c>
      <c r="C36" s="111" t="s">
        <v>69</v>
      </c>
      <c r="D36" s="108" t="s">
        <v>70</v>
      </c>
      <c r="E36" s="109"/>
      <c r="F36" s="9"/>
      <c r="G36" s="7"/>
    </row>
    <row r="37" spans="2:7">
      <c r="B37" s="4" t="s">
        <v>35</v>
      </c>
      <c r="C37" s="111" t="s">
        <v>67</v>
      </c>
      <c r="D37" s="86" t="s">
        <v>71</v>
      </c>
      <c r="E37" s="109"/>
      <c r="F37" s="9"/>
      <c r="G37" s="7"/>
    </row>
    <row r="38" spans="2:7" ht="25.5">
      <c r="B38" s="4" t="s">
        <v>35</v>
      </c>
      <c r="C38" s="103" t="s">
        <v>67</v>
      </c>
      <c r="D38" s="86" t="s">
        <v>72</v>
      </c>
      <c r="E38" s="109"/>
      <c r="F38" s="9"/>
      <c r="G38" s="7"/>
    </row>
    <row r="39" spans="2:7">
      <c r="B39" s="4" t="s">
        <v>31</v>
      </c>
      <c r="C39" s="103" t="s">
        <v>67</v>
      </c>
      <c r="D39" s="108" t="s">
        <v>73</v>
      </c>
      <c r="E39" s="109"/>
      <c r="F39" s="9"/>
      <c r="G39" s="7"/>
    </row>
    <row r="40" spans="2:7">
      <c r="B40" s="4" t="s">
        <v>35</v>
      </c>
      <c r="C40" s="103" t="s">
        <v>67</v>
      </c>
      <c r="D40" s="86" t="s">
        <v>74</v>
      </c>
      <c r="E40" s="109"/>
      <c r="F40" s="9"/>
      <c r="G40" s="7"/>
    </row>
    <row r="41" spans="2:7" ht="25.5">
      <c r="B41" s="4" t="s">
        <v>31</v>
      </c>
      <c r="C41" s="103" t="s">
        <v>67</v>
      </c>
      <c r="D41" s="5" t="s">
        <v>75</v>
      </c>
      <c r="E41" s="109"/>
      <c r="F41" s="9"/>
      <c r="G41" s="7"/>
    </row>
    <row r="42" spans="2:7" ht="25.5">
      <c r="B42" s="83" t="s">
        <v>76</v>
      </c>
      <c r="C42" s="103" t="s">
        <v>67</v>
      </c>
      <c r="D42" s="5" t="s">
        <v>77</v>
      </c>
      <c r="E42" s="109"/>
      <c r="F42" s="9"/>
      <c r="G42" s="7"/>
    </row>
    <row r="43" spans="2:7" ht="25.5">
      <c r="B43" s="4" t="s">
        <v>35</v>
      </c>
      <c r="C43" s="103" t="s">
        <v>67</v>
      </c>
      <c r="D43" s="5" t="s">
        <v>78</v>
      </c>
      <c r="E43" s="109"/>
      <c r="F43" s="9"/>
      <c r="G43" s="7"/>
    </row>
    <row r="44" spans="2:7" ht="25.5">
      <c r="B44" s="4" t="s">
        <v>35</v>
      </c>
      <c r="C44" s="103" t="s">
        <v>67</v>
      </c>
      <c r="D44" s="5" t="s">
        <v>79</v>
      </c>
      <c r="E44" s="109"/>
      <c r="F44" s="9"/>
      <c r="G44" s="7"/>
    </row>
    <row r="45" spans="2:7" ht="15">
      <c r="B45" s="11"/>
      <c r="C45" s="12"/>
      <c r="D45" s="12"/>
      <c r="E45" s="145"/>
      <c r="F45" s="145"/>
      <c r="G45" s="14"/>
    </row>
  </sheetData>
  <sheetProtection selectLockedCells="1"/>
  <protectedRanges>
    <protectedRange algorithmName="SHA-512" hashValue="o5L67hr4qsb9TXkoW9Gwe/0/Mf8XQQ5rfSDsx8Sv2BswpA+zlNcKlktYGrG07kfq7TjsFx1PJ9sdfBP3BW/nIA==" saltValue="ZjB9P+LFKceoIt8XmK9L1w==" spinCount="100000" sqref="E31 E45:E1048576 H39 E11:F11 H11 E15:F15 H15 E28:H30 F39 E12:H14 E2:H10 E16:H25 E26:F27 H26:H27 F31:H38 F40:H1048576" name="Range1_2_1"/>
    <protectedRange algorithmName="SHA-512" hashValue="o5L67hr4qsb9TXkoW9Gwe/0/Mf8XQQ5rfSDsx8Sv2BswpA+zlNcKlktYGrG07kfq7TjsFx1PJ9sdfBP3BW/nIA==" saltValue="ZjB9P+LFKceoIt8XmK9L1w==" spinCount="100000" sqref="G11" name="Range1_2_1_4_1"/>
    <protectedRange algorithmName="SHA-512" hashValue="o5L67hr4qsb9TXkoW9Gwe/0/Mf8XQQ5rfSDsx8Sv2BswpA+zlNcKlktYGrG07kfq7TjsFx1PJ9sdfBP3BW/nIA==" saltValue="ZjB9P+LFKceoIt8XmK9L1w==" spinCount="100000" sqref="G15" name="Range1_2_1_4_2"/>
    <protectedRange algorithmName="SHA-512" hashValue="o5L67hr4qsb9TXkoW9Gwe/0/Mf8XQQ5rfSDsx8Sv2BswpA+zlNcKlktYGrG07kfq7TjsFx1PJ9sdfBP3BW/nIA==" saltValue="ZjB9P+LFKceoIt8XmK9L1w==" spinCount="100000" sqref="G26:G27" name="Range1_2_1_4_3"/>
    <protectedRange algorithmName="SHA-512" hashValue="o5L67hr4qsb9TXkoW9Gwe/0/Mf8XQQ5rfSDsx8Sv2BswpA+zlNcKlktYGrG07kfq7TjsFx1PJ9sdfBP3BW/nIA==" saltValue="ZjB9P+LFKceoIt8XmK9L1w==" spinCount="100000" sqref="G39" name="Range1_2_1_4_4"/>
  </protectedRanges>
  <sortState xmlns:xlrd2="http://schemas.microsoft.com/office/spreadsheetml/2017/richdata2" ref="B3:G44">
    <sortCondition ref="C3:C44"/>
  </sortState>
  <phoneticPr fontId="22" type="noConversion"/>
  <pageMargins left="0.5" right="0.5" top="1" bottom="1" header="0.5" footer="0.5"/>
  <pageSetup scale="81" fitToHeight="2" orientation="landscape" r:id="rId1"/>
  <headerFooter alignWithMargins="0">
    <oddHeader>&amp;C&amp;"Times New Roman,Bold"Linn County, IA
Functional and Technical Requirements</oddHeader>
    <oddFooter xml:space="preserve">&amp;L&amp;"Times New Roman,Regular"Printed: &amp;D&amp;C&amp;"Times New Roman,Regular"System and Technical&amp;R&amp;"Times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25E9A19-B49B-41C2-B583-B9071A311412}">
          <x14:formula1>
            <xm:f>DropDownLists!$B$3:$B$5</xm:f>
          </x14:formula1>
          <xm:sqref>B3:B44</xm:sqref>
        </x14:dataValidation>
        <x14:dataValidation type="list" allowBlank="1" showInputMessage="1" showErrorMessage="1" xr:uid="{6E15EDB3-C550-4721-A086-3A0E11883C7B}">
          <x14:formula1>
            <xm:f>DropDownLists!$F$3:$F$7</xm:f>
          </x14:formula1>
          <xm:sqref>F3:F44</xm:sqref>
        </x14:dataValidation>
        <x14:dataValidation type="list" allowBlank="1" showInputMessage="1" showErrorMessage="1" xr:uid="{1FF22C44-AF45-4121-86E1-4625617FD3DF}">
          <x14:formula1>
            <xm:f>DropDownLists!$D$3:$D$4</xm:f>
          </x14:formula1>
          <xm:sqref>E3:E44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277C-6936-445E-A7E2-1504A145B1E8}">
  <sheetPr>
    <tabColor theme="4"/>
    <pageSetUpPr fitToPage="1"/>
  </sheetPr>
  <dimension ref="B2:G78"/>
  <sheetViews>
    <sheetView showGridLines="0" showWhiteSpace="0" zoomScaleNormal="100" zoomScaleSheetLayoutView="100" workbookViewId="0">
      <pane ySplit="2" topLeftCell="A48" activePane="bottomLeft" state="frozen"/>
      <selection pane="bottomLeft" activeCell="D68" sqref="D68"/>
      <selection activeCell="B6" sqref="B6"/>
    </sheetView>
  </sheetViews>
  <sheetFormatPr defaultColWidth="17.28515625" defaultRowHeight="12.75"/>
  <cols>
    <col min="1" max="1" width="2.5703125" style="3" customWidth="1"/>
    <col min="2" max="2" width="7.28515625" style="16" customWidth="1"/>
    <col min="3" max="3" width="17.28515625" style="100" bestFit="1" customWidth="1"/>
    <col min="4" max="4" width="89.7109375" style="98" bestFit="1" customWidth="1"/>
    <col min="5" max="5" width="16.5703125" style="3" bestFit="1" customWidth="1"/>
    <col min="6" max="6" width="10.7109375" style="3" bestFit="1" customWidth="1"/>
    <col min="7" max="7" width="27.7109375" style="16" bestFit="1" customWidth="1"/>
    <col min="8" max="16384" width="17.28515625" style="3"/>
  </cols>
  <sheetData>
    <row r="2" spans="2:7" ht="51">
      <c r="B2" s="165" t="s">
        <v>25</v>
      </c>
      <c r="C2" s="165" t="s">
        <v>26</v>
      </c>
      <c r="D2" s="167" t="s">
        <v>80</v>
      </c>
      <c r="E2" s="165" t="s">
        <v>28</v>
      </c>
      <c r="F2" s="165" t="s">
        <v>29</v>
      </c>
      <c r="G2" s="166" t="s">
        <v>30</v>
      </c>
    </row>
    <row r="3" spans="2:7" s="89" customFormat="1" ht="51">
      <c r="B3" s="17" t="s">
        <v>76</v>
      </c>
      <c r="C3" s="17" t="s">
        <v>81</v>
      </c>
      <c r="D3" s="93" t="s">
        <v>82</v>
      </c>
      <c r="E3" s="18"/>
      <c r="F3" s="18"/>
      <c r="G3" s="176"/>
    </row>
    <row r="4" spans="2:7" ht="25.5">
      <c r="B4" s="17" t="s">
        <v>35</v>
      </c>
      <c r="C4" s="17" t="s">
        <v>81</v>
      </c>
      <c r="D4" s="92" t="s">
        <v>83</v>
      </c>
      <c r="E4" s="18"/>
      <c r="F4" s="18"/>
      <c r="G4" s="7"/>
    </row>
    <row r="5" spans="2:7" s="89" customFormat="1" ht="25.5">
      <c r="B5" s="17" t="s">
        <v>31</v>
      </c>
      <c r="C5" s="17" t="s">
        <v>84</v>
      </c>
      <c r="D5" s="94" t="s">
        <v>85</v>
      </c>
      <c r="E5" s="18"/>
      <c r="F5" s="18"/>
      <c r="G5" s="7"/>
    </row>
    <row r="6" spans="2:7" s="89" customFormat="1" ht="25.5">
      <c r="B6" s="17" t="s">
        <v>31</v>
      </c>
      <c r="C6" s="17" t="s">
        <v>84</v>
      </c>
      <c r="D6" s="92" t="s">
        <v>86</v>
      </c>
      <c r="E6" s="18"/>
      <c r="F6" s="18"/>
      <c r="G6" s="7"/>
    </row>
    <row r="7" spans="2:7" s="89" customFormat="1">
      <c r="B7" s="17" t="s">
        <v>35</v>
      </c>
      <c r="C7" s="17" t="s">
        <v>84</v>
      </c>
      <c r="D7" s="92" t="s">
        <v>87</v>
      </c>
      <c r="E7" s="18"/>
      <c r="F7" s="18"/>
      <c r="G7" s="7"/>
    </row>
    <row r="8" spans="2:7" s="89" customFormat="1">
      <c r="B8" s="17" t="s">
        <v>76</v>
      </c>
      <c r="C8" s="17" t="s">
        <v>84</v>
      </c>
      <c r="D8" s="93" t="s">
        <v>88</v>
      </c>
      <c r="E8" s="18"/>
      <c r="F8" s="18"/>
      <c r="G8" s="7"/>
    </row>
    <row r="9" spans="2:7" s="89" customFormat="1" ht="24">
      <c r="B9" s="17" t="s">
        <v>35</v>
      </c>
      <c r="C9" s="17" t="s">
        <v>84</v>
      </c>
      <c r="D9" s="93" t="s">
        <v>89</v>
      </c>
      <c r="E9" s="18"/>
      <c r="F9" s="18"/>
      <c r="G9" s="7"/>
    </row>
    <row r="10" spans="2:7" ht="25.5">
      <c r="B10" s="17" t="s">
        <v>35</v>
      </c>
      <c r="C10" s="17" t="s">
        <v>90</v>
      </c>
      <c r="D10" s="94" t="s">
        <v>91</v>
      </c>
      <c r="E10" s="18"/>
      <c r="F10" s="18"/>
      <c r="G10" s="7"/>
    </row>
    <row r="11" spans="2:7">
      <c r="B11" s="17" t="s">
        <v>35</v>
      </c>
      <c r="C11" s="17" t="s">
        <v>90</v>
      </c>
      <c r="D11" s="94" t="s">
        <v>92</v>
      </c>
      <c r="E11" s="18"/>
      <c r="F11" s="18"/>
      <c r="G11" s="7"/>
    </row>
    <row r="12" spans="2:7" ht="51">
      <c r="B12" s="17" t="s">
        <v>35</v>
      </c>
      <c r="C12" s="17" t="s">
        <v>90</v>
      </c>
      <c r="D12" s="94" t="s">
        <v>93</v>
      </c>
      <c r="E12" s="18"/>
      <c r="F12" s="18"/>
      <c r="G12" s="7"/>
    </row>
    <row r="13" spans="2:7">
      <c r="B13" s="17" t="s">
        <v>35</v>
      </c>
      <c r="C13" s="17" t="s">
        <v>90</v>
      </c>
      <c r="D13" s="94" t="s">
        <v>94</v>
      </c>
      <c r="E13" s="18"/>
      <c r="F13" s="18"/>
      <c r="G13" s="7"/>
    </row>
    <row r="14" spans="2:7" ht="25.5">
      <c r="B14" s="17" t="s">
        <v>35</v>
      </c>
      <c r="C14" s="17" t="s">
        <v>90</v>
      </c>
      <c r="D14" s="94" t="s">
        <v>95</v>
      </c>
      <c r="E14" s="18"/>
      <c r="F14" s="18"/>
      <c r="G14" s="7"/>
    </row>
    <row r="15" spans="2:7">
      <c r="B15" s="115" t="s">
        <v>35</v>
      </c>
      <c r="C15" s="17" t="s">
        <v>90</v>
      </c>
      <c r="D15" s="94" t="s">
        <v>96</v>
      </c>
      <c r="E15" s="18"/>
      <c r="F15" s="18"/>
      <c r="G15" s="7"/>
    </row>
    <row r="16" spans="2:7" ht="25.5">
      <c r="B16" s="17" t="s">
        <v>35</v>
      </c>
      <c r="C16" s="17" t="s">
        <v>90</v>
      </c>
      <c r="D16" s="94" t="s">
        <v>97</v>
      </c>
      <c r="E16" s="18"/>
      <c r="F16" s="18"/>
      <c r="G16" s="7"/>
    </row>
    <row r="17" spans="2:7" ht="25.5">
      <c r="B17" s="17" t="s">
        <v>35</v>
      </c>
      <c r="C17" s="17" t="s">
        <v>90</v>
      </c>
      <c r="D17" s="93" t="s">
        <v>98</v>
      </c>
      <c r="E17" s="18"/>
      <c r="F17" s="18"/>
      <c r="G17" s="91"/>
    </row>
    <row r="18" spans="2:7" ht="25.5">
      <c r="B18" s="17" t="s">
        <v>31</v>
      </c>
      <c r="C18" s="17" t="s">
        <v>90</v>
      </c>
      <c r="D18" s="94" t="s">
        <v>99</v>
      </c>
      <c r="E18" s="18"/>
      <c r="F18" s="18"/>
      <c r="G18" s="7"/>
    </row>
    <row r="19" spans="2:7" ht="51">
      <c r="B19" s="17" t="s">
        <v>35</v>
      </c>
      <c r="C19" s="17" t="s">
        <v>100</v>
      </c>
      <c r="D19" s="94" t="s">
        <v>101</v>
      </c>
      <c r="E19" s="18"/>
      <c r="F19" s="18"/>
      <c r="G19" s="7"/>
    </row>
    <row r="20" spans="2:7">
      <c r="B20" s="17" t="s">
        <v>35</v>
      </c>
      <c r="C20" s="17" t="s">
        <v>100</v>
      </c>
      <c r="D20" s="94" t="s">
        <v>102</v>
      </c>
      <c r="E20" s="18"/>
      <c r="F20" s="18"/>
      <c r="G20" s="7"/>
    </row>
    <row r="21" spans="2:7" ht="25.5">
      <c r="B21" s="17" t="s">
        <v>31</v>
      </c>
      <c r="C21" s="17" t="s">
        <v>100</v>
      </c>
      <c r="D21" s="93" t="s">
        <v>103</v>
      </c>
      <c r="E21" s="18"/>
      <c r="F21" s="18"/>
      <c r="G21" s="7"/>
    </row>
    <row r="22" spans="2:7">
      <c r="B22" s="17" t="s">
        <v>35</v>
      </c>
      <c r="C22" s="17" t="s">
        <v>100</v>
      </c>
      <c r="D22" s="94" t="s">
        <v>104</v>
      </c>
      <c r="E22" s="18"/>
      <c r="F22" s="18"/>
      <c r="G22" s="7"/>
    </row>
    <row r="23" spans="2:7" ht="25.5">
      <c r="B23" s="17" t="s">
        <v>35</v>
      </c>
      <c r="C23" s="17" t="s">
        <v>100</v>
      </c>
      <c r="D23" s="94" t="s">
        <v>105</v>
      </c>
      <c r="E23" s="18"/>
      <c r="F23" s="18"/>
      <c r="G23" s="7"/>
    </row>
    <row r="24" spans="2:7">
      <c r="B24" s="17" t="s">
        <v>35</v>
      </c>
      <c r="C24" s="17" t="s">
        <v>100</v>
      </c>
      <c r="D24" s="94" t="s">
        <v>106</v>
      </c>
      <c r="E24" s="18"/>
      <c r="F24" s="18"/>
      <c r="G24" s="7"/>
    </row>
    <row r="25" spans="2:7">
      <c r="B25" s="17" t="s">
        <v>31</v>
      </c>
      <c r="C25" s="17" t="s">
        <v>107</v>
      </c>
      <c r="D25" s="93" t="s">
        <v>108</v>
      </c>
      <c r="E25" s="18"/>
      <c r="F25" s="18"/>
      <c r="G25" s="7"/>
    </row>
    <row r="26" spans="2:7" ht="25.5">
      <c r="B26" s="17" t="s">
        <v>76</v>
      </c>
      <c r="C26" s="17" t="s">
        <v>107</v>
      </c>
      <c r="D26" s="92" t="s">
        <v>109</v>
      </c>
      <c r="E26" s="18"/>
      <c r="F26" s="18"/>
      <c r="G26" s="7"/>
    </row>
    <row r="27" spans="2:7">
      <c r="B27" s="17" t="s">
        <v>31</v>
      </c>
      <c r="C27" s="17" t="s">
        <v>107</v>
      </c>
      <c r="D27" s="92" t="s">
        <v>110</v>
      </c>
      <c r="E27" s="18"/>
      <c r="F27" s="18"/>
      <c r="G27" s="7"/>
    </row>
    <row r="28" spans="2:7">
      <c r="B28" s="17" t="s">
        <v>35</v>
      </c>
      <c r="C28" s="17" t="s">
        <v>107</v>
      </c>
      <c r="D28" s="93" t="s">
        <v>111</v>
      </c>
      <c r="E28" s="18"/>
      <c r="F28" s="18"/>
      <c r="G28" s="7"/>
    </row>
    <row r="29" spans="2:7">
      <c r="B29" s="17" t="s">
        <v>35</v>
      </c>
      <c r="C29" s="17" t="s">
        <v>107</v>
      </c>
      <c r="D29" s="92" t="s">
        <v>112</v>
      </c>
      <c r="E29" s="18"/>
      <c r="F29" s="18"/>
      <c r="G29" s="7"/>
    </row>
    <row r="30" spans="2:7">
      <c r="B30" s="17" t="s">
        <v>35</v>
      </c>
      <c r="C30" s="17" t="s">
        <v>107</v>
      </c>
      <c r="D30" s="93" t="s">
        <v>113</v>
      </c>
      <c r="E30" s="18"/>
      <c r="F30" s="18"/>
      <c r="G30" s="7"/>
    </row>
    <row r="31" spans="2:7">
      <c r="B31" s="17" t="s">
        <v>35</v>
      </c>
      <c r="C31" s="17" t="s">
        <v>107</v>
      </c>
      <c r="D31" s="93" t="s">
        <v>114</v>
      </c>
      <c r="E31" s="18"/>
      <c r="F31" s="18"/>
      <c r="G31" s="7"/>
    </row>
    <row r="32" spans="2:7" ht="25.5">
      <c r="B32" s="17" t="s">
        <v>35</v>
      </c>
      <c r="C32" s="17" t="s">
        <v>107</v>
      </c>
      <c r="D32" s="92" t="s">
        <v>115</v>
      </c>
      <c r="E32" s="18"/>
      <c r="F32" s="18"/>
      <c r="G32" s="7"/>
    </row>
    <row r="33" spans="2:7">
      <c r="B33" s="17" t="s">
        <v>31</v>
      </c>
      <c r="C33" s="17" t="s">
        <v>107</v>
      </c>
      <c r="D33" s="94" t="s">
        <v>116</v>
      </c>
      <c r="E33" s="18"/>
      <c r="F33" s="18"/>
      <c r="G33" s="7"/>
    </row>
    <row r="34" spans="2:7">
      <c r="B34" s="17" t="s">
        <v>35</v>
      </c>
      <c r="C34" s="17" t="s">
        <v>107</v>
      </c>
      <c r="D34" s="93" t="s">
        <v>117</v>
      </c>
      <c r="E34" s="18"/>
      <c r="F34" s="18"/>
      <c r="G34" s="7"/>
    </row>
    <row r="35" spans="2:7">
      <c r="B35" s="177" t="s">
        <v>76</v>
      </c>
      <c r="C35" s="177" t="s">
        <v>107</v>
      </c>
      <c r="D35" s="178" t="s">
        <v>118</v>
      </c>
      <c r="E35" s="179"/>
      <c r="F35" s="179"/>
      <c r="G35" s="180"/>
    </row>
    <row r="36" spans="2:7">
      <c r="B36" s="19" t="s">
        <v>35</v>
      </c>
      <c r="C36" s="90" t="s">
        <v>107</v>
      </c>
      <c r="D36" s="114" t="s">
        <v>119</v>
      </c>
      <c r="E36" s="18"/>
      <c r="F36" s="18"/>
      <c r="G36" s="7"/>
    </row>
    <row r="37" spans="2:7">
      <c r="B37" s="19" t="s">
        <v>35</v>
      </c>
      <c r="C37" s="90" t="s">
        <v>107</v>
      </c>
      <c r="D37" s="94" t="s">
        <v>120</v>
      </c>
      <c r="E37" s="18"/>
      <c r="F37" s="18"/>
      <c r="G37" s="7"/>
    </row>
    <row r="38" spans="2:7" ht="25.5">
      <c r="B38" s="19" t="s">
        <v>35</v>
      </c>
      <c r="C38" s="90" t="s">
        <v>107</v>
      </c>
      <c r="D38" s="93" t="s">
        <v>121</v>
      </c>
      <c r="E38" s="18"/>
      <c r="F38" s="18"/>
      <c r="G38" s="7"/>
    </row>
    <row r="39" spans="2:7">
      <c r="B39" s="19" t="s">
        <v>35</v>
      </c>
      <c r="C39" s="90" t="s">
        <v>107</v>
      </c>
      <c r="D39" s="94" t="s">
        <v>122</v>
      </c>
      <c r="E39" s="18"/>
      <c r="F39" s="18"/>
      <c r="G39" s="7"/>
    </row>
    <row r="40" spans="2:7">
      <c r="B40" s="19" t="s">
        <v>31</v>
      </c>
      <c r="C40" s="90" t="s">
        <v>107</v>
      </c>
      <c r="D40" s="92" t="s">
        <v>123</v>
      </c>
      <c r="E40" s="18"/>
      <c r="F40" s="18"/>
      <c r="G40" s="7"/>
    </row>
    <row r="41" spans="2:7">
      <c r="B41" s="17" t="s">
        <v>35</v>
      </c>
      <c r="C41" s="90" t="s">
        <v>107</v>
      </c>
      <c r="D41" s="94" t="s">
        <v>124</v>
      </c>
      <c r="E41" s="18"/>
      <c r="F41" s="18"/>
      <c r="G41" s="7"/>
    </row>
    <row r="42" spans="2:7" ht="38.25">
      <c r="B42" s="17" t="s">
        <v>35</v>
      </c>
      <c r="C42" s="90" t="s">
        <v>107</v>
      </c>
      <c r="D42" s="92" t="s">
        <v>125</v>
      </c>
      <c r="E42" s="18"/>
      <c r="F42" s="18"/>
      <c r="G42" s="7"/>
    </row>
    <row r="43" spans="2:7">
      <c r="B43" s="17" t="s">
        <v>35</v>
      </c>
      <c r="C43" s="90" t="s">
        <v>107</v>
      </c>
      <c r="D43" s="94" t="s">
        <v>126</v>
      </c>
      <c r="E43" s="18"/>
      <c r="F43" s="18"/>
      <c r="G43" s="7"/>
    </row>
    <row r="44" spans="2:7" ht="25.5">
      <c r="B44" s="17" t="s">
        <v>35</v>
      </c>
      <c r="C44" s="17" t="s">
        <v>107</v>
      </c>
      <c r="D44" s="93" t="s">
        <v>127</v>
      </c>
      <c r="E44" s="18"/>
      <c r="F44" s="18"/>
      <c r="G44" s="7"/>
    </row>
    <row r="45" spans="2:7" ht="25.5">
      <c r="B45" s="17" t="s">
        <v>31</v>
      </c>
      <c r="C45" s="17" t="s">
        <v>128</v>
      </c>
      <c r="D45" s="92" t="s">
        <v>129</v>
      </c>
      <c r="E45" s="18"/>
      <c r="F45" s="18"/>
      <c r="G45" s="7"/>
    </row>
    <row r="46" spans="2:7">
      <c r="B46" s="17" t="s">
        <v>35</v>
      </c>
      <c r="C46" s="90" t="s">
        <v>128</v>
      </c>
      <c r="D46" s="92" t="s">
        <v>130</v>
      </c>
      <c r="E46" s="18"/>
      <c r="F46" s="18"/>
      <c r="G46" s="7"/>
    </row>
    <row r="47" spans="2:7" ht="76.5">
      <c r="B47" s="17" t="s">
        <v>31</v>
      </c>
      <c r="C47" s="90" t="s">
        <v>128</v>
      </c>
      <c r="D47" s="92" t="s">
        <v>131</v>
      </c>
      <c r="E47" s="18"/>
      <c r="F47" s="18"/>
      <c r="G47" s="7"/>
    </row>
    <row r="48" spans="2:7" ht="25.5">
      <c r="B48" s="17" t="s">
        <v>76</v>
      </c>
      <c r="C48" s="17" t="s">
        <v>128</v>
      </c>
      <c r="D48" s="92" t="s">
        <v>132</v>
      </c>
      <c r="E48" s="18"/>
      <c r="F48" s="18"/>
      <c r="G48" s="7"/>
    </row>
    <row r="49" spans="2:7" s="89" customFormat="1" ht="25.5">
      <c r="B49" s="17" t="s">
        <v>76</v>
      </c>
      <c r="C49" s="17" t="s">
        <v>128</v>
      </c>
      <c r="D49" s="92" t="s">
        <v>133</v>
      </c>
      <c r="E49" s="18"/>
      <c r="F49" s="18"/>
      <c r="G49" s="7"/>
    </row>
    <row r="50" spans="2:7" ht="63.75">
      <c r="B50" s="17" t="s">
        <v>35</v>
      </c>
      <c r="C50" s="17" t="s">
        <v>128</v>
      </c>
      <c r="D50" s="93" t="s">
        <v>134</v>
      </c>
      <c r="E50" s="18"/>
      <c r="F50" s="18"/>
      <c r="G50" s="7"/>
    </row>
    <row r="51" spans="2:7">
      <c r="B51" s="17" t="s">
        <v>35</v>
      </c>
      <c r="C51" s="17" t="s">
        <v>135</v>
      </c>
      <c r="D51" s="94" t="s">
        <v>136</v>
      </c>
      <c r="E51" s="18"/>
      <c r="F51" s="18"/>
      <c r="G51" s="7"/>
    </row>
    <row r="52" spans="2:7">
      <c r="B52" s="17" t="s">
        <v>76</v>
      </c>
      <c r="C52" s="17" t="s">
        <v>135</v>
      </c>
      <c r="D52" s="93" t="s">
        <v>137</v>
      </c>
      <c r="E52" s="18"/>
      <c r="F52" s="18"/>
      <c r="G52" s="7"/>
    </row>
    <row r="53" spans="2:7" ht="25.5">
      <c r="B53" s="17" t="s">
        <v>35</v>
      </c>
      <c r="C53" s="17" t="s">
        <v>135</v>
      </c>
      <c r="D53" s="93" t="s">
        <v>138</v>
      </c>
      <c r="E53" s="18"/>
      <c r="F53" s="18"/>
      <c r="G53" s="7"/>
    </row>
    <row r="54" spans="2:7">
      <c r="B54" s="17" t="s">
        <v>35</v>
      </c>
      <c r="C54" s="17" t="s">
        <v>135</v>
      </c>
      <c r="D54" s="94" t="s">
        <v>139</v>
      </c>
      <c r="E54" s="18"/>
      <c r="F54" s="18"/>
      <c r="G54" s="7"/>
    </row>
    <row r="55" spans="2:7">
      <c r="B55" s="17" t="s">
        <v>31</v>
      </c>
      <c r="C55" s="17" t="s">
        <v>135</v>
      </c>
      <c r="D55" s="93" t="s">
        <v>140</v>
      </c>
      <c r="E55" s="18"/>
      <c r="F55" s="18"/>
      <c r="G55" s="7"/>
    </row>
    <row r="56" spans="2:7" ht="25.5">
      <c r="B56" s="17" t="s">
        <v>35</v>
      </c>
      <c r="C56" s="17" t="s">
        <v>135</v>
      </c>
      <c r="D56" s="93" t="s">
        <v>141</v>
      </c>
      <c r="E56" s="18"/>
      <c r="F56" s="18"/>
      <c r="G56" s="7"/>
    </row>
    <row r="57" spans="2:7">
      <c r="B57" s="17" t="s">
        <v>35</v>
      </c>
      <c r="C57" s="17" t="s">
        <v>135</v>
      </c>
      <c r="D57" s="93" t="s">
        <v>142</v>
      </c>
      <c r="E57" s="18"/>
      <c r="F57" s="18"/>
      <c r="G57" s="7"/>
    </row>
    <row r="58" spans="2:7">
      <c r="B58" s="17" t="s">
        <v>35</v>
      </c>
      <c r="C58" s="17" t="s">
        <v>135</v>
      </c>
      <c r="D58" s="93" t="s">
        <v>143</v>
      </c>
      <c r="E58" s="18"/>
      <c r="F58" s="18"/>
      <c r="G58" s="7"/>
    </row>
    <row r="59" spans="2:7" ht="25.5">
      <c r="B59" s="17" t="s">
        <v>35</v>
      </c>
      <c r="C59" s="17" t="s">
        <v>135</v>
      </c>
      <c r="D59" s="93" t="s">
        <v>144</v>
      </c>
      <c r="E59" s="18"/>
      <c r="F59" s="18"/>
      <c r="G59" s="7"/>
    </row>
    <row r="60" spans="2:7">
      <c r="B60" s="17" t="s">
        <v>31</v>
      </c>
      <c r="C60" s="116" t="s">
        <v>145</v>
      </c>
      <c r="D60" s="117" t="s">
        <v>146</v>
      </c>
      <c r="E60" s="18"/>
      <c r="F60" s="18"/>
      <c r="G60" s="7"/>
    </row>
    <row r="61" spans="2:7" ht="25.5">
      <c r="B61" s="17" t="s">
        <v>31</v>
      </c>
      <c r="C61" s="17" t="s">
        <v>145</v>
      </c>
      <c r="D61" s="92" t="s">
        <v>147</v>
      </c>
      <c r="E61" s="18"/>
      <c r="F61" s="18"/>
      <c r="G61" s="7"/>
    </row>
    <row r="62" spans="2:7" ht="25.5">
      <c r="B62" s="17" t="s">
        <v>35</v>
      </c>
      <c r="C62" s="17" t="s">
        <v>145</v>
      </c>
      <c r="D62" s="93" t="s">
        <v>148</v>
      </c>
      <c r="E62" s="18"/>
      <c r="F62" s="18"/>
      <c r="G62" s="7"/>
    </row>
    <row r="63" spans="2:7" ht="25.5">
      <c r="B63" s="115" t="s">
        <v>31</v>
      </c>
      <c r="C63" s="17" t="s">
        <v>145</v>
      </c>
      <c r="D63" s="93" t="s">
        <v>149</v>
      </c>
      <c r="E63" s="18"/>
      <c r="F63" s="18"/>
      <c r="G63" s="7"/>
    </row>
    <row r="64" spans="2:7" ht="25.5">
      <c r="B64" s="115" t="s">
        <v>31</v>
      </c>
      <c r="C64" s="17" t="s">
        <v>150</v>
      </c>
      <c r="D64" s="93" t="s">
        <v>151</v>
      </c>
      <c r="E64" s="18"/>
      <c r="F64" s="18"/>
      <c r="G64" s="7"/>
    </row>
    <row r="65" spans="2:7">
      <c r="B65" s="115" t="s">
        <v>31</v>
      </c>
      <c r="C65" s="17" t="s">
        <v>152</v>
      </c>
      <c r="D65" s="93" t="s">
        <v>153</v>
      </c>
      <c r="E65" s="18"/>
      <c r="F65" s="18"/>
      <c r="G65" s="7"/>
    </row>
    <row r="66" spans="2:7">
      <c r="B66" s="115" t="s">
        <v>31</v>
      </c>
      <c r="C66" s="17" t="s">
        <v>152</v>
      </c>
      <c r="D66" s="93" t="s">
        <v>154</v>
      </c>
      <c r="E66" s="18"/>
      <c r="F66" s="18"/>
      <c r="G66" s="7"/>
    </row>
    <row r="67" spans="2:7">
      <c r="B67" s="115" t="s">
        <v>31</v>
      </c>
      <c r="C67" s="17" t="s">
        <v>152</v>
      </c>
      <c r="D67" s="93" t="s">
        <v>155</v>
      </c>
      <c r="E67" s="18"/>
      <c r="F67" s="18"/>
      <c r="G67" s="7"/>
    </row>
    <row r="68" spans="2:7" ht="15">
      <c r="B68" s="20"/>
      <c r="C68" s="99"/>
      <c r="D68" s="95"/>
      <c r="E68" s="21"/>
      <c r="F68" s="21"/>
      <c r="G68" s="14"/>
    </row>
    <row r="69" spans="2:7" ht="15">
      <c r="D69" s="96"/>
    </row>
    <row r="70" spans="2:7" ht="15">
      <c r="D70" s="96"/>
    </row>
    <row r="71" spans="2:7" ht="15">
      <c r="D71" s="97"/>
    </row>
    <row r="72" spans="2:7" ht="15">
      <c r="D72" s="97"/>
    </row>
    <row r="73" spans="2:7" ht="15">
      <c r="D73" s="97"/>
    </row>
    <row r="74" spans="2:7" ht="15">
      <c r="D74" s="97"/>
    </row>
    <row r="75" spans="2:7" ht="15">
      <c r="D75" s="97"/>
    </row>
    <row r="76" spans="2:7" ht="15">
      <c r="D76" s="97"/>
    </row>
    <row r="77" spans="2:7" ht="15">
      <c r="D77" s="97"/>
    </row>
    <row r="78" spans="2:7" ht="15">
      <c r="D78" s="96"/>
    </row>
  </sheetData>
  <sheetProtection selectLockedCells="1"/>
  <sortState xmlns:xlrd2="http://schemas.microsoft.com/office/spreadsheetml/2017/richdata2" ref="B3:G67">
    <sortCondition ref="C3:C67"/>
  </sortState>
  <phoneticPr fontId="22" type="noConversion"/>
  <pageMargins left="0.25" right="0.25" top="0.75" bottom="0.75" header="0.3" footer="0.3"/>
  <pageSetup scale="98" fitToHeight="18" orientation="landscape" r:id="rId1"/>
  <headerFooter alignWithMargins="0">
    <oddHeader>&amp;C&amp;"Times New Roman,Bold"Linn County, IA
 Functional and Technical Requirements</oddHeader>
    <oddFooter xml:space="preserve">&amp;L&amp;"Times New Roman,Regular"Printed: &amp;D&amp;C&amp;"Times New Roman,Regular"General Ledger - Budgeting&amp;R&amp;"Times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7B9DBE7-B9D7-462E-B446-EA6F83C35D32}">
          <x14:formula1>
            <xm:f>DropDownLists!$B$3:$B$5</xm:f>
          </x14:formula1>
          <xm:sqref>B11 B3:B9 B13:B67</xm:sqref>
        </x14:dataValidation>
        <x14:dataValidation type="list" allowBlank="1" showInputMessage="1" showErrorMessage="1" xr:uid="{1BE51543-600D-4B7B-973E-5A1BA75F6DF5}">
          <x14:formula1>
            <xm:f>DropDownLists!$D$3:$D$4</xm:f>
          </x14:formula1>
          <xm:sqref>E3:E67</xm:sqref>
        </x14:dataValidation>
        <x14:dataValidation type="list" allowBlank="1" showInputMessage="1" showErrorMessage="1" xr:uid="{367C6224-053B-4E79-9F6B-7644D3976C8F}">
          <x14:formula1>
            <xm:f>DropDownLists!$F$3:$F$7</xm:f>
          </x14:formula1>
          <xm:sqref>F3:F67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ABB00-E146-4A81-83CF-902C2DD69109}">
  <sheetPr>
    <tabColor theme="5" tint="0.39997558519241921"/>
    <pageSetUpPr fitToPage="1"/>
  </sheetPr>
  <dimension ref="A2:G24"/>
  <sheetViews>
    <sheetView showGridLines="0" showRuler="0" zoomScaleNormal="100" zoomScaleSheetLayoutView="100" workbookViewId="0">
      <pane ySplit="2" topLeftCell="D3" activePane="bottomLeft" state="frozen"/>
      <selection pane="bottomLeft" activeCell="D24" sqref="D24"/>
      <selection activeCell="B6" sqref="B6"/>
    </sheetView>
  </sheetViews>
  <sheetFormatPr defaultColWidth="11.42578125" defaultRowHeight="12.75"/>
  <cols>
    <col min="1" max="1" width="2.28515625" style="89" customWidth="1"/>
    <col min="2" max="2" width="7.28515625" style="10" bestFit="1" customWidth="1"/>
    <col min="3" max="3" width="17.5703125" style="27" bestFit="1" customWidth="1"/>
    <col min="4" max="4" width="62.28515625" style="27" bestFit="1" customWidth="1"/>
    <col min="5" max="5" width="11.7109375" style="8" bestFit="1" customWidth="1"/>
    <col min="6" max="6" width="10.28515625" style="8" bestFit="1" customWidth="1"/>
    <col min="7" max="7" width="50.28515625" style="16" bestFit="1" customWidth="1"/>
    <col min="8" max="8" width="12.85546875" style="3" customWidth="1"/>
    <col min="9" max="10" width="11.42578125" style="3"/>
    <col min="11" max="11" width="3.7109375" style="3" customWidth="1"/>
    <col min="12" max="12" width="11.42578125" style="3"/>
    <col min="13" max="13" width="11.42578125" style="3" customWidth="1"/>
    <col min="14" max="16384" width="11.42578125" style="3"/>
  </cols>
  <sheetData>
    <row r="2" spans="2:7" ht="51">
      <c r="B2" s="1" t="s">
        <v>25</v>
      </c>
      <c r="C2" s="1" t="s">
        <v>26</v>
      </c>
      <c r="D2" s="1" t="s">
        <v>156</v>
      </c>
      <c r="E2" s="2" t="s">
        <v>28</v>
      </c>
      <c r="F2" s="2" t="s">
        <v>29</v>
      </c>
      <c r="G2" s="2" t="s">
        <v>30</v>
      </c>
    </row>
    <row r="3" spans="2:7" ht="25.5">
      <c r="B3" s="113" t="s">
        <v>31</v>
      </c>
      <c r="C3" s="102" t="s">
        <v>157</v>
      </c>
      <c r="D3" s="84" t="s">
        <v>158</v>
      </c>
      <c r="E3" s="22"/>
      <c r="F3" s="23"/>
      <c r="G3" s="24"/>
    </row>
    <row r="4" spans="2:7" ht="25.5">
      <c r="B4" s="113" t="s">
        <v>31</v>
      </c>
      <c r="C4" s="102" t="s">
        <v>157</v>
      </c>
      <c r="D4" s="5" t="s">
        <v>159</v>
      </c>
      <c r="E4" s="23"/>
      <c r="F4" s="23"/>
      <c r="G4" s="24"/>
    </row>
    <row r="5" spans="2:7" ht="25.5">
      <c r="B5" s="113" t="s">
        <v>31</v>
      </c>
      <c r="C5" s="102" t="s">
        <v>157</v>
      </c>
      <c r="D5" s="5" t="s">
        <v>160</v>
      </c>
      <c r="E5" s="23"/>
      <c r="F5" s="23"/>
      <c r="G5" s="24"/>
    </row>
    <row r="6" spans="2:7" ht="25.5">
      <c r="B6" s="113" t="s">
        <v>31</v>
      </c>
      <c r="C6" s="102" t="s">
        <v>157</v>
      </c>
      <c r="D6" s="5" t="s">
        <v>161</v>
      </c>
      <c r="E6" s="23"/>
      <c r="F6" s="23"/>
      <c r="G6" s="24"/>
    </row>
    <row r="7" spans="2:7" ht="25.5">
      <c r="B7" s="113" t="s">
        <v>31</v>
      </c>
      <c r="C7" s="102" t="s">
        <v>157</v>
      </c>
      <c r="D7" s="5" t="s">
        <v>162</v>
      </c>
      <c r="E7" s="23"/>
      <c r="F7" s="23"/>
      <c r="G7" s="24"/>
    </row>
    <row r="8" spans="2:7" ht="25.5">
      <c r="B8" s="113" t="s">
        <v>31</v>
      </c>
      <c r="C8" s="102" t="s">
        <v>157</v>
      </c>
      <c r="D8" s="84" t="s">
        <v>163</v>
      </c>
      <c r="E8" s="22"/>
      <c r="F8" s="23"/>
      <c r="G8" s="24"/>
    </row>
    <row r="9" spans="2:7">
      <c r="B9" s="113" t="s">
        <v>31</v>
      </c>
      <c r="C9" s="102" t="s">
        <v>157</v>
      </c>
      <c r="D9" s="84" t="s">
        <v>164</v>
      </c>
      <c r="E9" s="22"/>
      <c r="F9" s="23"/>
      <c r="G9" s="24"/>
    </row>
    <row r="10" spans="2:7" ht="25.5">
      <c r="B10" s="113" t="s">
        <v>31</v>
      </c>
      <c r="C10" s="102" t="s">
        <v>165</v>
      </c>
      <c r="D10" s="5" t="s">
        <v>166</v>
      </c>
      <c r="E10" s="22"/>
      <c r="F10" s="23"/>
      <c r="G10" s="24"/>
    </row>
    <row r="11" spans="2:7" ht="25.5">
      <c r="B11" s="113" t="s">
        <v>31</v>
      </c>
      <c r="C11" s="102" t="s">
        <v>165</v>
      </c>
      <c r="D11" s="84" t="s">
        <v>167</v>
      </c>
      <c r="E11" s="23"/>
      <c r="F11" s="23"/>
      <c r="G11" s="24"/>
    </row>
    <row r="12" spans="2:7" ht="25.5">
      <c r="B12" s="113" t="s">
        <v>31</v>
      </c>
      <c r="C12" s="102" t="s">
        <v>165</v>
      </c>
      <c r="D12" s="5" t="s">
        <v>168</v>
      </c>
      <c r="E12" s="23"/>
      <c r="F12" s="23"/>
      <c r="G12" s="24"/>
    </row>
    <row r="13" spans="2:7" ht="25.5">
      <c r="B13" s="113" t="s">
        <v>31</v>
      </c>
      <c r="C13" s="102" t="s">
        <v>165</v>
      </c>
      <c r="D13" s="5" t="s">
        <v>169</v>
      </c>
      <c r="E13" s="23"/>
      <c r="F13" s="23"/>
      <c r="G13" s="24"/>
    </row>
    <row r="14" spans="2:7" ht="25.5">
      <c r="B14" s="113" t="s">
        <v>31</v>
      </c>
      <c r="C14" s="102" t="s">
        <v>165</v>
      </c>
      <c r="D14" s="5" t="s">
        <v>170</v>
      </c>
      <c r="E14" s="23"/>
      <c r="F14" s="23"/>
      <c r="G14" s="24"/>
    </row>
    <row r="15" spans="2:7" ht="25.5">
      <c r="B15" s="113" t="s">
        <v>31</v>
      </c>
      <c r="C15" s="102" t="s">
        <v>165</v>
      </c>
      <c r="D15" s="5" t="s">
        <v>171</v>
      </c>
      <c r="E15" s="23"/>
      <c r="F15" s="23"/>
      <c r="G15" s="24"/>
    </row>
    <row r="16" spans="2:7" ht="25.5">
      <c r="B16" s="113" t="s">
        <v>31</v>
      </c>
      <c r="C16" s="102" t="s">
        <v>165</v>
      </c>
      <c r="D16" s="118" t="s">
        <v>172</v>
      </c>
      <c r="E16" s="23"/>
      <c r="F16" s="23"/>
      <c r="G16" s="24"/>
    </row>
    <row r="17" spans="2:7" ht="25.5">
      <c r="B17" s="113" t="s">
        <v>31</v>
      </c>
      <c r="C17" s="102" t="s">
        <v>165</v>
      </c>
      <c r="D17" s="84" t="s">
        <v>173</v>
      </c>
      <c r="E17" s="22"/>
      <c r="F17" s="23"/>
      <c r="G17" s="24"/>
    </row>
    <row r="18" spans="2:7" ht="25.5">
      <c r="B18" s="113" t="s">
        <v>31</v>
      </c>
      <c r="C18" s="102" t="s">
        <v>157</v>
      </c>
      <c r="D18" s="84" t="s">
        <v>174</v>
      </c>
      <c r="E18" s="22"/>
      <c r="F18" s="23"/>
      <c r="G18" s="24"/>
    </row>
    <row r="19" spans="2:7">
      <c r="B19" s="113" t="s">
        <v>31</v>
      </c>
      <c r="C19" s="102" t="s">
        <v>157</v>
      </c>
      <c r="D19" s="84" t="s">
        <v>175</v>
      </c>
      <c r="E19" s="22"/>
      <c r="F19" s="23"/>
      <c r="G19" s="24"/>
    </row>
    <row r="20" spans="2:7">
      <c r="B20" s="113" t="s">
        <v>31</v>
      </c>
      <c r="C20" s="102" t="s">
        <v>157</v>
      </c>
      <c r="D20" s="5" t="s">
        <v>176</v>
      </c>
      <c r="E20" s="22"/>
      <c r="F20" s="23"/>
      <c r="G20" s="24"/>
    </row>
    <row r="21" spans="2:7" ht="25.5">
      <c r="B21" s="113" t="s">
        <v>31</v>
      </c>
      <c r="C21" s="102" t="s">
        <v>157</v>
      </c>
      <c r="D21" s="84" t="s">
        <v>177</v>
      </c>
      <c r="E21" s="22"/>
      <c r="F21" s="23"/>
      <c r="G21" s="24"/>
    </row>
    <row r="22" spans="2:7" ht="25.5">
      <c r="B22" s="113" t="s">
        <v>31</v>
      </c>
      <c r="C22" s="102" t="s">
        <v>165</v>
      </c>
      <c r="D22" s="84" t="s">
        <v>178</v>
      </c>
      <c r="E22" s="22"/>
      <c r="F22" s="23"/>
      <c r="G22" s="24"/>
    </row>
    <row r="23" spans="2:7" ht="25.5">
      <c r="B23" s="113" t="s">
        <v>31</v>
      </c>
      <c r="C23" s="102" t="s">
        <v>165</v>
      </c>
      <c r="D23" s="84" t="s">
        <v>179</v>
      </c>
      <c r="E23" s="22"/>
      <c r="F23" s="23"/>
      <c r="G23" s="24"/>
    </row>
    <row r="24" spans="2:7" ht="15">
      <c r="B24" s="17"/>
      <c r="C24" s="26"/>
      <c r="D24" s="101"/>
      <c r="E24" s="13"/>
      <c r="F24" s="13"/>
      <c r="G24" s="14"/>
    </row>
  </sheetData>
  <sheetProtection selectLockedCells="1"/>
  <pageMargins left="0.5" right="0.5" top="1" bottom="1" header="0.5" footer="0.5"/>
  <pageSetup scale="76" fitToHeight="18" orientation="landscape" r:id="rId1"/>
  <headerFooter alignWithMargins="0">
    <oddHeader>&amp;C&amp;"Times New Roman,Bold"Linn County, IA
Functional and Technical Requirements</oddHeader>
    <oddFooter xml:space="preserve">&amp;L&amp;"Times New Roman,Regular"Printed: &amp;D&amp;C&amp;"Times New Roman,Regular"Procurement - Accounts Payable
&amp;R&amp;"Times New Roman,Regular"Page  &amp;P </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18F9F36-53CD-42B8-83F1-8B4D10E769F8}">
          <x14:formula1>
            <xm:f>DropDownLists!$B$3:$B$5</xm:f>
          </x14:formula1>
          <xm:sqref>B24</xm:sqref>
        </x14:dataValidation>
        <x14:dataValidation type="list" allowBlank="1" showInputMessage="1" showErrorMessage="1" xr:uid="{4D7987AB-E135-41BB-A0A4-509C20C3B18F}">
          <x14:formula1>
            <xm:f>DropDownLists!$D$3:$D$4</xm:f>
          </x14:formula1>
          <xm:sqref>E3:E23</xm:sqref>
        </x14:dataValidation>
        <x14:dataValidation type="list" allowBlank="1" showInputMessage="1" showErrorMessage="1" xr:uid="{3A89FC70-7CCB-4F54-92D9-7943B5027753}">
          <x14:formula1>
            <xm:f>DropDownLists!$F$3:$F$7</xm:f>
          </x14:formula1>
          <xm:sqref>F3:F23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C82B-3555-4D5A-9A12-9F851BB6DDDF}">
  <sheetPr>
    <tabColor theme="8"/>
    <pageSetUpPr fitToPage="1"/>
  </sheetPr>
  <dimension ref="A2:G61"/>
  <sheetViews>
    <sheetView showGridLines="0" showRuler="0" zoomScaleNormal="100" zoomScaleSheetLayoutView="100" workbookViewId="0">
      <pane ySplit="2" topLeftCell="B56" activePane="bottomLeft" state="frozen"/>
      <selection pane="bottomLeft" activeCell="D61" sqref="D61"/>
      <selection activeCell="B6" sqref="B6"/>
    </sheetView>
  </sheetViews>
  <sheetFormatPr defaultColWidth="11.42578125" defaultRowHeight="12.75"/>
  <cols>
    <col min="1" max="1" width="2.28515625" style="89" customWidth="1"/>
    <col min="2" max="2" width="7.28515625" style="10" bestFit="1" customWidth="1"/>
    <col min="3" max="3" width="17.5703125" style="27" bestFit="1" customWidth="1"/>
    <col min="4" max="4" width="62.28515625" style="27" bestFit="1" customWidth="1"/>
    <col min="5" max="5" width="11.7109375" style="8" bestFit="1" customWidth="1"/>
    <col min="6" max="6" width="10.28515625" style="8" bestFit="1" customWidth="1"/>
    <col min="7" max="7" width="50.28515625" style="16" bestFit="1" customWidth="1"/>
    <col min="8" max="8" width="12.85546875" style="3" customWidth="1"/>
    <col min="9" max="10" width="11.42578125" style="3"/>
    <col min="11" max="11" width="3.7109375" style="3" customWidth="1"/>
    <col min="12" max="12" width="11.42578125" style="3"/>
    <col min="13" max="13" width="11.42578125" style="3" customWidth="1"/>
    <col min="14" max="16384" width="11.42578125" style="3"/>
  </cols>
  <sheetData>
    <row r="2" spans="2:7" ht="51">
      <c r="B2" s="1" t="s">
        <v>25</v>
      </c>
      <c r="C2" s="1" t="s">
        <v>26</v>
      </c>
      <c r="D2" s="1" t="s">
        <v>156</v>
      </c>
      <c r="E2" s="2" t="s">
        <v>28</v>
      </c>
      <c r="F2" s="2" t="s">
        <v>29</v>
      </c>
      <c r="G2" s="2" t="s">
        <v>30</v>
      </c>
    </row>
    <row r="3" spans="2:7">
      <c r="B3" s="113" t="s">
        <v>76</v>
      </c>
      <c r="C3" s="102" t="s">
        <v>180</v>
      </c>
      <c r="D3" s="84" t="s">
        <v>181</v>
      </c>
      <c r="E3" s="22"/>
      <c r="F3" s="23"/>
      <c r="G3" s="24"/>
    </row>
    <row r="4" spans="2:7" ht="38.25">
      <c r="B4" s="17" t="s">
        <v>35</v>
      </c>
      <c r="C4" s="103" t="s">
        <v>180</v>
      </c>
      <c r="D4" s="5" t="s">
        <v>182</v>
      </c>
      <c r="E4" s="23"/>
      <c r="F4" s="23"/>
      <c r="G4" s="24"/>
    </row>
    <row r="5" spans="2:7" ht="38.25">
      <c r="B5" s="17" t="s">
        <v>35</v>
      </c>
      <c r="C5" s="103" t="s">
        <v>180</v>
      </c>
      <c r="D5" s="5" t="s">
        <v>183</v>
      </c>
      <c r="E5" s="23"/>
      <c r="F5" s="23"/>
      <c r="G5" s="24"/>
    </row>
    <row r="6" spans="2:7" ht="25.5">
      <c r="B6" s="17" t="s">
        <v>35</v>
      </c>
      <c r="C6" s="103" t="s">
        <v>180</v>
      </c>
      <c r="D6" s="5" t="s">
        <v>184</v>
      </c>
      <c r="E6" s="23"/>
      <c r="F6" s="23"/>
      <c r="G6" s="24"/>
    </row>
    <row r="7" spans="2:7" ht="25.5">
      <c r="B7" s="17" t="s">
        <v>35</v>
      </c>
      <c r="C7" s="103" t="s">
        <v>180</v>
      </c>
      <c r="D7" s="5" t="s">
        <v>185</v>
      </c>
      <c r="E7" s="23"/>
      <c r="F7" s="23"/>
      <c r="G7" s="24"/>
    </row>
    <row r="8" spans="2:7">
      <c r="B8" s="17" t="s">
        <v>35</v>
      </c>
      <c r="C8" s="102" t="s">
        <v>180</v>
      </c>
      <c r="D8" s="84" t="s">
        <v>186</v>
      </c>
      <c r="E8" s="22"/>
      <c r="F8" s="23"/>
      <c r="G8" s="24"/>
    </row>
    <row r="9" spans="2:7">
      <c r="B9" s="17" t="s">
        <v>35</v>
      </c>
      <c r="C9" s="103" t="s">
        <v>180</v>
      </c>
      <c r="D9" s="84" t="s">
        <v>187</v>
      </c>
      <c r="E9" s="22"/>
      <c r="F9" s="23"/>
      <c r="G9" s="24"/>
    </row>
    <row r="10" spans="2:7">
      <c r="B10" s="17" t="s">
        <v>35</v>
      </c>
      <c r="C10" s="103" t="s">
        <v>180</v>
      </c>
      <c r="D10" s="5" t="s">
        <v>188</v>
      </c>
      <c r="E10" s="22"/>
      <c r="F10" s="23"/>
      <c r="G10" s="24"/>
    </row>
    <row r="11" spans="2:7" ht="51">
      <c r="B11" s="17" t="s">
        <v>76</v>
      </c>
      <c r="C11" s="104" t="s">
        <v>180</v>
      </c>
      <c r="D11" s="84" t="s">
        <v>189</v>
      </c>
      <c r="E11" s="23"/>
      <c r="F11" s="23"/>
      <c r="G11" s="24"/>
    </row>
    <row r="12" spans="2:7" ht="25.5">
      <c r="B12" s="107" t="s">
        <v>35</v>
      </c>
      <c r="C12" s="103" t="s">
        <v>190</v>
      </c>
      <c r="D12" s="5" t="s">
        <v>191</v>
      </c>
      <c r="E12" s="23"/>
      <c r="F12" s="23"/>
      <c r="G12" s="24"/>
    </row>
    <row r="13" spans="2:7">
      <c r="B13" s="17" t="s">
        <v>35</v>
      </c>
      <c r="C13" s="103" t="s">
        <v>190</v>
      </c>
      <c r="D13" s="5" t="s">
        <v>192</v>
      </c>
      <c r="E13" s="23"/>
      <c r="F13" s="23"/>
      <c r="G13" s="24"/>
    </row>
    <row r="14" spans="2:7">
      <c r="B14" s="17" t="s">
        <v>76</v>
      </c>
      <c r="C14" s="103" t="s">
        <v>190</v>
      </c>
      <c r="D14" s="5" t="s">
        <v>193</v>
      </c>
      <c r="E14" s="23"/>
      <c r="F14" s="23"/>
      <c r="G14" s="24"/>
    </row>
    <row r="15" spans="2:7" ht="25.5">
      <c r="B15" s="17" t="s">
        <v>35</v>
      </c>
      <c r="C15" s="103" t="s">
        <v>190</v>
      </c>
      <c r="D15" s="5" t="s">
        <v>194</v>
      </c>
      <c r="E15" s="23"/>
      <c r="F15" s="23"/>
      <c r="G15" s="24"/>
    </row>
    <row r="16" spans="2:7">
      <c r="B16" s="107" t="s">
        <v>35</v>
      </c>
      <c r="C16" s="104" t="s">
        <v>195</v>
      </c>
      <c r="D16" s="118" t="s">
        <v>196</v>
      </c>
      <c r="E16" s="23"/>
      <c r="F16" s="23"/>
      <c r="G16" s="24"/>
    </row>
    <row r="17" spans="2:7">
      <c r="B17" s="17" t="s">
        <v>31</v>
      </c>
      <c r="C17" s="102" t="s">
        <v>195</v>
      </c>
      <c r="D17" s="84" t="s">
        <v>197</v>
      </c>
      <c r="E17" s="22"/>
      <c r="F17" s="23"/>
      <c r="G17" s="24"/>
    </row>
    <row r="18" spans="2:7">
      <c r="B18" s="17" t="s">
        <v>35</v>
      </c>
      <c r="C18" s="102" t="s">
        <v>198</v>
      </c>
      <c r="D18" s="84" t="s">
        <v>199</v>
      </c>
      <c r="E18" s="22"/>
      <c r="F18" s="23"/>
      <c r="G18" s="24"/>
    </row>
    <row r="19" spans="2:7">
      <c r="B19" s="17" t="s">
        <v>31</v>
      </c>
      <c r="C19" s="102" t="s">
        <v>198</v>
      </c>
      <c r="D19" s="84" t="s">
        <v>200</v>
      </c>
      <c r="E19" s="22"/>
      <c r="F19" s="23"/>
      <c r="G19" s="24"/>
    </row>
    <row r="20" spans="2:7" ht="51">
      <c r="B20" s="17" t="s">
        <v>35</v>
      </c>
      <c r="C20" s="102" t="s">
        <v>201</v>
      </c>
      <c r="D20" s="5" t="s">
        <v>202</v>
      </c>
      <c r="E20" s="22"/>
      <c r="F20" s="23"/>
      <c r="G20" s="24"/>
    </row>
    <row r="21" spans="2:7" ht="25.5">
      <c r="B21" s="17" t="s">
        <v>35</v>
      </c>
      <c r="C21" s="102" t="s">
        <v>201</v>
      </c>
      <c r="D21" s="84" t="s">
        <v>203</v>
      </c>
      <c r="E21" s="22"/>
      <c r="F21" s="23"/>
      <c r="G21" s="24"/>
    </row>
    <row r="22" spans="2:7" ht="25.5">
      <c r="B22" s="17" t="s">
        <v>35</v>
      </c>
      <c r="C22" s="104" t="s">
        <v>201</v>
      </c>
      <c r="D22" s="87" t="s">
        <v>204</v>
      </c>
      <c r="E22" s="23"/>
      <c r="F22" s="23"/>
      <c r="G22" s="24"/>
    </row>
    <row r="23" spans="2:7" ht="25.5">
      <c r="B23" s="17" t="s">
        <v>35</v>
      </c>
      <c r="C23" s="102" t="s">
        <v>201</v>
      </c>
      <c r="D23" s="84" t="s">
        <v>205</v>
      </c>
      <c r="E23" s="22"/>
      <c r="F23" s="23"/>
      <c r="G23" s="24"/>
    </row>
    <row r="24" spans="2:7" ht="25.5">
      <c r="B24" s="17" t="s">
        <v>76</v>
      </c>
      <c r="C24" s="102" t="s">
        <v>201</v>
      </c>
      <c r="D24" s="84" t="s">
        <v>206</v>
      </c>
      <c r="E24" s="23"/>
      <c r="F24" s="23"/>
      <c r="G24" s="24"/>
    </row>
    <row r="25" spans="2:7" ht="25.5">
      <c r="B25" s="17" t="s">
        <v>35</v>
      </c>
      <c r="C25" s="102" t="s">
        <v>201</v>
      </c>
      <c r="D25" s="84" t="s">
        <v>207</v>
      </c>
      <c r="E25" s="22"/>
      <c r="F25" s="23"/>
      <c r="G25" s="24"/>
    </row>
    <row r="26" spans="2:7" ht="38.25">
      <c r="B26" s="17" t="s">
        <v>35</v>
      </c>
      <c r="C26" s="102" t="s">
        <v>201</v>
      </c>
      <c r="D26" s="84" t="s">
        <v>208</v>
      </c>
      <c r="E26" s="22"/>
      <c r="F26" s="23"/>
      <c r="G26" s="24"/>
    </row>
    <row r="27" spans="2:7" ht="38.25">
      <c r="B27" s="17" t="s">
        <v>35</v>
      </c>
      <c r="C27" s="102" t="s">
        <v>201</v>
      </c>
      <c r="D27" s="84" t="s">
        <v>209</v>
      </c>
      <c r="E27" s="22"/>
      <c r="F27" s="23"/>
      <c r="G27" s="24"/>
    </row>
    <row r="28" spans="2:7" ht="25.5">
      <c r="B28" s="17" t="s">
        <v>31</v>
      </c>
      <c r="C28" s="104" t="s">
        <v>201</v>
      </c>
      <c r="D28" s="84" t="s">
        <v>210</v>
      </c>
      <c r="E28" s="23"/>
      <c r="F28" s="23"/>
      <c r="G28" s="24"/>
    </row>
    <row r="29" spans="2:7" ht="38.25">
      <c r="B29" s="17" t="s">
        <v>31</v>
      </c>
      <c r="C29" s="103" t="s">
        <v>211</v>
      </c>
      <c r="D29" s="5" t="s">
        <v>212</v>
      </c>
      <c r="E29" s="23"/>
      <c r="F29" s="23"/>
      <c r="G29" s="24"/>
    </row>
    <row r="30" spans="2:7" ht="25.5">
      <c r="B30" s="17" t="s">
        <v>31</v>
      </c>
      <c r="C30" s="103" t="s">
        <v>211</v>
      </c>
      <c r="D30" s="84" t="s">
        <v>213</v>
      </c>
      <c r="E30" s="22"/>
      <c r="F30" s="23"/>
      <c r="G30" s="24"/>
    </row>
    <row r="31" spans="2:7" ht="25.5">
      <c r="B31" s="17" t="s">
        <v>76</v>
      </c>
      <c r="C31" s="103" t="s">
        <v>211</v>
      </c>
      <c r="D31" s="84" t="s">
        <v>214</v>
      </c>
      <c r="E31" s="22"/>
      <c r="F31" s="23"/>
      <c r="G31" s="24"/>
    </row>
    <row r="32" spans="2:7" ht="25.5">
      <c r="B32" s="17" t="s">
        <v>76</v>
      </c>
      <c r="C32" s="103" t="s">
        <v>211</v>
      </c>
      <c r="D32" s="84" t="s">
        <v>215</v>
      </c>
      <c r="E32" s="22"/>
      <c r="F32" s="23"/>
      <c r="G32" s="24"/>
    </row>
    <row r="33" spans="2:7">
      <c r="B33" s="17" t="s">
        <v>31</v>
      </c>
      <c r="C33" s="103" t="s">
        <v>211</v>
      </c>
      <c r="D33" s="84" t="s">
        <v>216</v>
      </c>
      <c r="E33" s="22"/>
      <c r="F33" s="23"/>
      <c r="G33" s="24"/>
    </row>
    <row r="34" spans="2:7">
      <c r="B34" s="17" t="s">
        <v>31</v>
      </c>
      <c r="C34" s="103" t="s">
        <v>211</v>
      </c>
      <c r="D34" s="84" t="s">
        <v>217</v>
      </c>
      <c r="E34" s="22"/>
      <c r="F34" s="23"/>
      <c r="G34" s="24"/>
    </row>
    <row r="35" spans="2:7" ht="25.5">
      <c r="B35" s="17" t="s">
        <v>35</v>
      </c>
      <c r="C35" s="103" t="s">
        <v>211</v>
      </c>
      <c r="D35" s="5" t="s">
        <v>218</v>
      </c>
      <c r="E35" s="23"/>
      <c r="F35" s="23"/>
      <c r="G35" s="24"/>
    </row>
    <row r="36" spans="2:7" ht="25.5">
      <c r="B36" s="17" t="s">
        <v>35</v>
      </c>
      <c r="C36" s="103" t="s">
        <v>211</v>
      </c>
      <c r="D36" s="84" t="s">
        <v>219</v>
      </c>
      <c r="E36" s="23"/>
      <c r="F36" s="23"/>
      <c r="G36" s="24"/>
    </row>
    <row r="37" spans="2:7" ht="25.5">
      <c r="B37" s="17" t="s">
        <v>35</v>
      </c>
      <c r="C37" s="103" t="s">
        <v>211</v>
      </c>
      <c r="D37" s="5" t="s">
        <v>220</v>
      </c>
      <c r="E37" s="23"/>
      <c r="F37" s="23"/>
      <c r="G37" s="24"/>
    </row>
    <row r="38" spans="2:7">
      <c r="B38" s="17" t="s">
        <v>35</v>
      </c>
      <c r="C38" s="103" t="s">
        <v>211</v>
      </c>
      <c r="D38" s="84" t="s">
        <v>221</v>
      </c>
      <c r="E38" s="22"/>
      <c r="F38" s="23"/>
      <c r="G38" s="24"/>
    </row>
    <row r="39" spans="2:7" ht="38.25">
      <c r="B39" s="17" t="s">
        <v>35</v>
      </c>
      <c r="C39" s="103" t="s">
        <v>211</v>
      </c>
      <c r="D39" s="84" t="s">
        <v>222</v>
      </c>
      <c r="E39" s="23"/>
      <c r="F39" s="23"/>
      <c r="G39" s="24"/>
    </row>
    <row r="40" spans="2:7">
      <c r="B40" s="17" t="s">
        <v>31</v>
      </c>
      <c r="C40" s="103" t="s">
        <v>211</v>
      </c>
      <c r="D40" s="5" t="s">
        <v>223</v>
      </c>
      <c r="E40" s="23"/>
      <c r="F40" s="23"/>
      <c r="G40" s="24"/>
    </row>
    <row r="41" spans="2:7">
      <c r="B41" s="17" t="s">
        <v>35</v>
      </c>
      <c r="C41" s="102" t="s">
        <v>211</v>
      </c>
      <c r="D41" s="84" t="s">
        <v>224</v>
      </c>
      <c r="E41" s="22"/>
      <c r="F41" s="23"/>
      <c r="G41" s="24"/>
    </row>
    <row r="42" spans="2:7">
      <c r="B42" s="17" t="s">
        <v>31</v>
      </c>
      <c r="C42" s="103" t="s">
        <v>211</v>
      </c>
      <c r="D42" s="5" t="s">
        <v>225</v>
      </c>
      <c r="E42" s="23"/>
      <c r="F42" s="23"/>
      <c r="G42" s="24"/>
    </row>
    <row r="43" spans="2:7" ht="38.25">
      <c r="B43" s="17" t="s">
        <v>35</v>
      </c>
      <c r="C43" s="102" t="s">
        <v>226</v>
      </c>
      <c r="D43" s="84" t="s">
        <v>227</v>
      </c>
      <c r="E43" s="22"/>
      <c r="F43" s="23"/>
      <c r="G43" s="24"/>
    </row>
    <row r="44" spans="2:7" ht="114.75">
      <c r="B44" s="17" t="s">
        <v>35</v>
      </c>
      <c r="C44" s="102" t="s">
        <v>226</v>
      </c>
      <c r="D44" s="84" t="s">
        <v>228</v>
      </c>
      <c r="E44" s="22"/>
      <c r="F44" s="23"/>
      <c r="G44" s="24"/>
    </row>
    <row r="45" spans="2:7" ht="25.5">
      <c r="B45" s="17" t="s">
        <v>35</v>
      </c>
      <c r="C45" s="102" t="s">
        <v>229</v>
      </c>
      <c r="D45" s="84" t="s">
        <v>230</v>
      </c>
      <c r="E45" s="22"/>
      <c r="F45" s="23"/>
      <c r="G45" s="24"/>
    </row>
    <row r="46" spans="2:7" ht="25.5">
      <c r="B46" s="17" t="s">
        <v>35</v>
      </c>
      <c r="C46" s="102" t="s">
        <v>229</v>
      </c>
      <c r="D46" s="84" t="s">
        <v>231</v>
      </c>
      <c r="E46" s="22"/>
      <c r="F46" s="23"/>
      <c r="G46" s="24"/>
    </row>
    <row r="47" spans="2:7" ht="25.5">
      <c r="B47" s="17" t="s">
        <v>35</v>
      </c>
      <c r="C47" s="102" t="s">
        <v>229</v>
      </c>
      <c r="D47" s="84" t="s">
        <v>232</v>
      </c>
      <c r="E47" s="22"/>
      <c r="F47" s="23"/>
      <c r="G47" s="24"/>
    </row>
    <row r="48" spans="2:7" ht="25.5">
      <c r="B48" s="17" t="s">
        <v>35</v>
      </c>
      <c r="C48" s="102" t="s">
        <v>229</v>
      </c>
      <c r="D48" s="84" t="s">
        <v>233</v>
      </c>
      <c r="E48" s="22"/>
      <c r="F48" s="23"/>
      <c r="G48" s="24"/>
    </row>
    <row r="49" spans="2:7" ht="25.5">
      <c r="B49" s="17" t="s">
        <v>35</v>
      </c>
      <c r="C49" s="102" t="s">
        <v>229</v>
      </c>
      <c r="D49" s="84" t="s">
        <v>234</v>
      </c>
      <c r="E49" s="22"/>
      <c r="F49" s="23"/>
      <c r="G49" s="24"/>
    </row>
    <row r="50" spans="2:7" ht="25.5">
      <c r="B50" s="17" t="s">
        <v>35</v>
      </c>
      <c r="C50" s="102" t="s">
        <v>229</v>
      </c>
      <c r="D50" s="84" t="s">
        <v>235</v>
      </c>
      <c r="E50" s="22"/>
      <c r="F50" s="23"/>
      <c r="G50" s="24"/>
    </row>
    <row r="51" spans="2:7" ht="51">
      <c r="B51" s="17" t="s">
        <v>35</v>
      </c>
      <c r="C51" s="102" t="s">
        <v>236</v>
      </c>
      <c r="D51" s="84" t="s">
        <v>237</v>
      </c>
      <c r="E51" s="22"/>
      <c r="F51" s="23"/>
      <c r="G51" s="24"/>
    </row>
    <row r="52" spans="2:7" ht="25.5">
      <c r="B52" s="17" t="s">
        <v>35</v>
      </c>
      <c r="C52" s="102" t="s">
        <v>236</v>
      </c>
      <c r="D52" s="84" t="s">
        <v>238</v>
      </c>
      <c r="E52" s="22"/>
      <c r="F52" s="23"/>
      <c r="G52" s="24"/>
    </row>
    <row r="53" spans="2:7" ht="25.5">
      <c r="B53" s="17" t="s">
        <v>35</v>
      </c>
      <c r="C53" s="102" t="s">
        <v>236</v>
      </c>
      <c r="D53" s="84" t="s">
        <v>239</v>
      </c>
      <c r="E53" s="22"/>
      <c r="F53" s="23"/>
      <c r="G53" s="24"/>
    </row>
    <row r="54" spans="2:7" ht="25.5">
      <c r="B54" s="17" t="s">
        <v>35</v>
      </c>
      <c r="C54" s="102" t="s">
        <v>240</v>
      </c>
      <c r="D54" s="84" t="s">
        <v>241</v>
      </c>
      <c r="E54" s="22"/>
      <c r="F54" s="23"/>
      <c r="G54" s="24"/>
    </row>
    <row r="55" spans="2:7" ht="25.5">
      <c r="B55" s="17" t="s">
        <v>35</v>
      </c>
      <c r="C55" s="102" t="s">
        <v>240</v>
      </c>
      <c r="D55" s="84" t="s">
        <v>242</v>
      </c>
      <c r="E55" s="22"/>
      <c r="F55" s="23"/>
      <c r="G55" s="24"/>
    </row>
    <row r="56" spans="2:7" ht="25.5">
      <c r="B56" s="17" t="s">
        <v>35</v>
      </c>
      <c r="C56" s="102" t="s">
        <v>240</v>
      </c>
      <c r="D56" s="84" t="s">
        <v>243</v>
      </c>
      <c r="E56" s="22"/>
      <c r="F56" s="23"/>
      <c r="G56" s="24"/>
    </row>
    <row r="57" spans="2:7" ht="25.5">
      <c r="B57" s="17" t="s">
        <v>35</v>
      </c>
      <c r="C57" s="102" t="s">
        <v>240</v>
      </c>
      <c r="D57" s="84" t="s">
        <v>244</v>
      </c>
      <c r="E57" s="22"/>
      <c r="F57" s="23"/>
      <c r="G57" s="24"/>
    </row>
    <row r="58" spans="2:7" ht="25.5">
      <c r="B58" s="17" t="s">
        <v>35</v>
      </c>
      <c r="C58" s="102" t="s">
        <v>240</v>
      </c>
      <c r="D58" s="84" t="s">
        <v>245</v>
      </c>
      <c r="E58" s="22"/>
      <c r="F58" s="23"/>
      <c r="G58" s="24"/>
    </row>
    <row r="59" spans="2:7" ht="25.5">
      <c r="B59" s="17" t="s">
        <v>35</v>
      </c>
      <c r="C59" s="102" t="s">
        <v>240</v>
      </c>
      <c r="D59" s="84" t="s">
        <v>246</v>
      </c>
      <c r="E59" s="22"/>
      <c r="F59" s="23"/>
      <c r="G59" s="24"/>
    </row>
    <row r="60" spans="2:7">
      <c r="B60" s="17" t="s">
        <v>35</v>
      </c>
      <c r="C60" s="102"/>
      <c r="D60" s="84"/>
      <c r="E60" s="22"/>
      <c r="F60" s="23"/>
      <c r="G60" s="24"/>
    </row>
    <row r="61" spans="2:7" ht="15">
      <c r="B61" s="17"/>
      <c r="C61" s="26"/>
      <c r="D61" s="101"/>
      <c r="E61" s="13"/>
      <c r="F61" s="13"/>
      <c r="G61" s="14"/>
    </row>
  </sheetData>
  <sheetProtection selectLockedCells="1"/>
  <sortState xmlns:xlrd2="http://schemas.microsoft.com/office/spreadsheetml/2017/richdata2" ref="B3:G60">
    <sortCondition ref="C3:C60"/>
  </sortState>
  <phoneticPr fontId="22" type="noConversion"/>
  <pageMargins left="0.5" right="0.5" top="1" bottom="1" header="0.5" footer="0.5"/>
  <pageSetup scale="76" fitToHeight="18" orientation="landscape" r:id="rId1"/>
  <headerFooter alignWithMargins="0">
    <oddHeader>&amp;C&amp;"Times New Roman,Bold"Linn County, IA
Functional and Technical Requirements</oddHeader>
    <oddFooter xml:space="preserve">&amp;L&amp;"Times New Roman,Regular"Printed: &amp;D&amp;C&amp;"Times New Roman,Regular"Procurement - Accounts Payable
&amp;R&amp;"Times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5BD2060-39FF-4B2E-9FA9-98FF8FBB3BF2}">
          <x14:formula1>
            <xm:f>DropDownLists!$B$3:$B$5</xm:f>
          </x14:formula1>
          <xm:sqref>B42 B40 B33:B34 B28:B30 B19 B16 B44:B61</xm:sqref>
        </x14:dataValidation>
        <x14:dataValidation type="list" allowBlank="1" showInputMessage="1" showErrorMessage="1" xr:uid="{88E0DDC5-B309-4ECB-A9AF-CDF0EC1AC006}">
          <x14:formula1>
            <xm:f>DropDownLists!$F$3:$F$7</xm:f>
          </x14:formula1>
          <xm:sqref>F3:F60</xm:sqref>
        </x14:dataValidation>
        <x14:dataValidation type="list" allowBlank="1" showInputMessage="1" showErrorMessage="1" xr:uid="{6C39B31A-E4B5-47A2-9AEA-4E81F8009284}">
          <x14:formula1>
            <xm:f>DropDownLists!$D$3:$D$4</xm:f>
          </x14:formula1>
          <xm:sqref>E3:E60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AFE2-C978-4C42-8E70-4DAE438CE46B}">
  <sheetPr>
    <tabColor theme="9" tint="0.39997558519241921"/>
    <pageSetUpPr fitToPage="1"/>
  </sheetPr>
  <dimension ref="B2:G72"/>
  <sheetViews>
    <sheetView showGridLines="0" showRuler="0" zoomScaleNormal="100" zoomScaleSheetLayoutView="100" workbookViewId="0">
      <pane ySplit="2" topLeftCell="A55" activePane="bottomLeft" state="frozen"/>
      <selection pane="bottomLeft" activeCell="D69" sqref="D69"/>
      <selection activeCell="B6" sqref="B6"/>
    </sheetView>
  </sheetViews>
  <sheetFormatPr defaultColWidth="11.42578125" defaultRowHeight="12.75"/>
  <cols>
    <col min="1" max="1" width="2.28515625" style="3" customWidth="1"/>
    <col min="2" max="2" width="7.28515625" style="10" bestFit="1" customWidth="1"/>
    <col min="3" max="3" width="17.5703125" style="29" bestFit="1" customWidth="1"/>
    <col min="4" max="4" width="105" style="29" bestFit="1" customWidth="1"/>
    <col min="5" max="5" width="11.7109375" style="148" bestFit="1" customWidth="1"/>
    <col min="6" max="6" width="10.7109375" style="148" bestFit="1" customWidth="1"/>
    <col min="7" max="7" width="50.28515625" style="16" bestFit="1" customWidth="1"/>
    <col min="8" max="12" width="11.42578125" style="3"/>
    <col min="13" max="13" width="11.42578125" style="3" customWidth="1"/>
    <col min="14" max="16384" width="11.42578125" style="3"/>
  </cols>
  <sheetData>
    <row r="2" spans="2:7" ht="51">
      <c r="B2" s="165" t="s">
        <v>25</v>
      </c>
      <c r="C2" s="165" t="s">
        <v>26</v>
      </c>
      <c r="D2" s="165" t="s">
        <v>247</v>
      </c>
      <c r="E2" s="166" t="s">
        <v>28</v>
      </c>
      <c r="F2" s="166" t="s">
        <v>29</v>
      </c>
      <c r="G2" s="166" t="s">
        <v>30</v>
      </c>
    </row>
    <row r="3" spans="2:7" ht="63.75">
      <c r="B3" s="17" t="s">
        <v>35</v>
      </c>
      <c r="C3" s="103" t="s">
        <v>248</v>
      </c>
      <c r="D3" s="5" t="s">
        <v>249</v>
      </c>
      <c r="E3" s="30" t="s">
        <v>250</v>
      </c>
      <c r="F3" s="30" t="s">
        <v>251</v>
      </c>
      <c r="G3" s="7"/>
    </row>
    <row r="4" spans="2:7" ht="25.5">
      <c r="B4" s="17" t="s">
        <v>35</v>
      </c>
      <c r="C4" s="103" t="s">
        <v>248</v>
      </c>
      <c r="D4" s="5" t="s">
        <v>252</v>
      </c>
      <c r="E4" s="30" t="s">
        <v>250</v>
      </c>
      <c r="F4" s="30" t="s">
        <v>251</v>
      </c>
      <c r="G4" s="7"/>
    </row>
    <row r="5" spans="2:7" ht="25.5">
      <c r="B5" s="17" t="s">
        <v>35</v>
      </c>
      <c r="C5" s="103" t="s">
        <v>248</v>
      </c>
      <c r="D5" s="5" t="s">
        <v>253</v>
      </c>
      <c r="E5" s="30" t="s">
        <v>250</v>
      </c>
      <c r="F5" s="30" t="s">
        <v>251</v>
      </c>
      <c r="G5" s="7"/>
    </row>
    <row r="6" spans="2:7" ht="25.5">
      <c r="B6" s="17" t="s">
        <v>35</v>
      </c>
      <c r="C6" s="103" t="s">
        <v>248</v>
      </c>
      <c r="D6" s="5" t="s">
        <v>254</v>
      </c>
      <c r="E6" s="30" t="s">
        <v>250</v>
      </c>
      <c r="F6" s="30" t="s">
        <v>251</v>
      </c>
      <c r="G6" s="7"/>
    </row>
    <row r="7" spans="2:7" ht="25.5">
      <c r="B7" s="17" t="s">
        <v>35</v>
      </c>
      <c r="C7" s="103" t="s">
        <v>248</v>
      </c>
      <c r="D7" s="5" t="s">
        <v>255</v>
      </c>
      <c r="E7" s="30" t="s">
        <v>250</v>
      </c>
      <c r="F7" s="30" t="s">
        <v>251</v>
      </c>
      <c r="G7" s="7"/>
    </row>
    <row r="8" spans="2:7" ht="25.5">
      <c r="B8" s="17" t="s">
        <v>35</v>
      </c>
      <c r="C8" s="103" t="s">
        <v>248</v>
      </c>
      <c r="D8" s="5" t="s">
        <v>256</v>
      </c>
      <c r="E8" s="30" t="s">
        <v>250</v>
      </c>
      <c r="F8" s="30" t="s">
        <v>251</v>
      </c>
      <c r="G8" s="7"/>
    </row>
    <row r="9" spans="2:7" ht="25.5">
      <c r="B9" s="17" t="s">
        <v>35</v>
      </c>
      <c r="C9" s="103" t="s">
        <v>248</v>
      </c>
      <c r="D9" s="5" t="s">
        <v>257</v>
      </c>
      <c r="E9" s="30" t="s">
        <v>250</v>
      </c>
      <c r="F9" s="30" t="s">
        <v>251</v>
      </c>
      <c r="G9" s="7"/>
    </row>
    <row r="10" spans="2:7" ht="25.5">
      <c r="B10" s="17" t="s">
        <v>35</v>
      </c>
      <c r="C10" s="103" t="s">
        <v>248</v>
      </c>
      <c r="D10" s="5" t="s">
        <v>258</v>
      </c>
      <c r="E10" s="30" t="s">
        <v>250</v>
      </c>
      <c r="F10" s="30" t="s">
        <v>251</v>
      </c>
      <c r="G10" s="7"/>
    </row>
    <row r="11" spans="2:7" ht="25.5">
      <c r="B11" s="17" t="s">
        <v>35</v>
      </c>
      <c r="C11" s="103" t="s">
        <v>248</v>
      </c>
      <c r="D11" s="5" t="s">
        <v>259</v>
      </c>
      <c r="E11" s="30" t="s">
        <v>250</v>
      </c>
      <c r="F11" s="30" t="s">
        <v>251</v>
      </c>
      <c r="G11" s="7"/>
    </row>
    <row r="12" spans="2:7" ht="25.5">
      <c r="B12" s="17" t="s">
        <v>35</v>
      </c>
      <c r="C12" s="103" t="s">
        <v>248</v>
      </c>
      <c r="D12" s="5" t="s">
        <v>260</v>
      </c>
      <c r="E12" s="30" t="s">
        <v>250</v>
      </c>
      <c r="F12" s="30" t="s">
        <v>251</v>
      </c>
      <c r="G12" s="7"/>
    </row>
    <row r="13" spans="2:7" ht="25.5">
      <c r="B13" s="17" t="s">
        <v>35</v>
      </c>
      <c r="C13" s="103" t="s">
        <v>248</v>
      </c>
      <c r="D13" s="5" t="s">
        <v>261</v>
      </c>
      <c r="E13" s="30" t="s">
        <v>250</v>
      </c>
      <c r="F13" s="30" t="s">
        <v>251</v>
      </c>
      <c r="G13" s="7"/>
    </row>
    <row r="14" spans="2:7" ht="25.5">
      <c r="B14" s="17" t="s">
        <v>35</v>
      </c>
      <c r="C14" s="103" t="s">
        <v>248</v>
      </c>
      <c r="D14" s="5" t="s">
        <v>262</v>
      </c>
      <c r="E14" s="30" t="s">
        <v>250</v>
      </c>
      <c r="F14" s="30" t="s">
        <v>251</v>
      </c>
      <c r="G14" s="142"/>
    </row>
    <row r="15" spans="2:7" ht="25.5">
      <c r="B15" s="17" t="s">
        <v>35</v>
      </c>
      <c r="C15" s="103" t="s">
        <v>248</v>
      </c>
      <c r="D15" s="5" t="s">
        <v>263</v>
      </c>
      <c r="E15" s="30" t="s">
        <v>250</v>
      </c>
      <c r="F15" s="30" t="s">
        <v>251</v>
      </c>
      <c r="G15" s="7"/>
    </row>
    <row r="16" spans="2:7" ht="25.5">
      <c r="B16" s="17" t="s">
        <v>35</v>
      </c>
      <c r="C16" s="103" t="s">
        <v>248</v>
      </c>
      <c r="D16" s="5" t="s">
        <v>264</v>
      </c>
      <c r="E16" s="30" t="s">
        <v>250</v>
      </c>
      <c r="F16" s="30" t="s">
        <v>251</v>
      </c>
      <c r="G16" s="7"/>
    </row>
    <row r="17" spans="2:7" ht="25.5">
      <c r="B17" s="17" t="s">
        <v>31</v>
      </c>
      <c r="C17" s="103" t="s">
        <v>248</v>
      </c>
      <c r="D17" s="5" t="s">
        <v>265</v>
      </c>
      <c r="E17" s="30" t="s">
        <v>250</v>
      </c>
      <c r="F17" s="30" t="s">
        <v>251</v>
      </c>
      <c r="G17" s="7"/>
    </row>
    <row r="18" spans="2:7" ht="25.5">
      <c r="B18" s="17" t="s">
        <v>35</v>
      </c>
      <c r="C18" s="103" t="s">
        <v>248</v>
      </c>
      <c r="D18" s="5" t="s">
        <v>266</v>
      </c>
      <c r="E18" s="30" t="s">
        <v>250</v>
      </c>
      <c r="F18" s="30" t="s">
        <v>251</v>
      </c>
      <c r="G18" s="7"/>
    </row>
    <row r="19" spans="2:7" ht="25.5">
      <c r="B19" s="17" t="s">
        <v>31</v>
      </c>
      <c r="C19" s="103" t="s">
        <v>248</v>
      </c>
      <c r="D19" s="5" t="s">
        <v>267</v>
      </c>
      <c r="E19" s="30" t="s">
        <v>250</v>
      </c>
      <c r="F19" s="30" t="s">
        <v>251</v>
      </c>
      <c r="G19" s="7"/>
    </row>
    <row r="20" spans="2:7" ht="25.5">
      <c r="B20" s="17" t="s">
        <v>35</v>
      </c>
      <c r="C20" s="103" t="s">
        <v>248</v>
      </c>
      <c r="D20" s="5" t="s">
        <v>268</v>
      </c>
      <c r="E20" s="30" t="s">
        <v>250</v>
      </c>
      <c r="F20" s="30" t="s">
        <v>251</v>
      </c>
      <c r="G20" s="7"/>
    </row>
    <row r="21" spans="2:7" ht="25.5">
      <c r="B21" s="17" t="s">
        <v>31</v>
      </c>
      <c r="C21" s="103" t="s">
        <v>248</v>
      </c>
      <c r="D21" s="5" t="s">
        <v>269</v>
      </c>
      <c r="E21" s="30" t="s">
        <v>250</v>
      </c>
      <c r="F21" s="30" t="s">
        <v>251</v>
      </c>
      <c r="G21" s="7"/>
    </row>
    <row r="22" spans="2:7" ht="25.5">
      <c r="B22" s="17" t="s">
        <v>76</v>
      </c>
      <c r="C22" s="103" t="s">
        <v>248</v>
      </c>
      <c r="D22" s="5" t="s">
        <v>270</v>
      </c>
      <c r="E22" s="30" t="s">
        <v>250</v>
      </c>
      <c r="F22" s="30" t="s">
        <v>251</v>
      </c>
      <c r="G22" s="7"/>
    </row>
    <row r="23" spans="2:7" ht="25.5">
      <c r="B23" s="17" t="s">
        <v>35</v>
      </c>
      <c r="C23" s="103" t="s">
        <v>248</v>
      </c>
      <c r="D23" s="5" t="s">
        <v>271</v>
      </c>
      <c r="E23" s="30" t="s">
        <v>250</v>
      </c>
      <c r="F23" s="30" t="s">
        <v>251</v>
      </c>
      <c r="G23" s="7"/>
    </row>
    <row r="24" spans="2:7" ht="51">
      <c r="B24" s="17" t="s">
        <v>35</v>
      </c>
      <c r="C24" s="103" t="s">
        <v>248</v>
      </c>
      <c r="D24" s="5" t="s">
        <v>272</v>
      </c>
      <c r="E24" s="30" t="s">
        <v>273</v>
      </c>
      <c r="F24" s="30" t="s">
        <v>274</v>
      </c>
      <c r="G24" s="7"/>
    </row>
    <row r="25" spans="2:7" ht="25.5">
      <c r="B25" s="17" t="s">
        <v>35</v>
      </c>
      <c r="C25" s="103" t="s">
        <v>248</v>
      </c>
      <c r="D25" s="5" t="s">
        <v>275</v>
      </c>
      <c r="E25" s="30" t="s">
        <v>250</v>
      </c>
      <c r="F25" s="30" t="s">
        <v>251</v>
      </c>
      <c r="G25" s="7"/>
    </row>
    <row r="26" spans="2:7" ht="25.5">
      <c r="B26" s="17" t="s">
        <v>35</v>
      </c>
      <c r="C26" s="103" t="s">
        <v>248</v>
      </c>
      <c r="D26" s="5" t="s">
        <v>276</v>
      </c>
      <c r="E26" s="30" t="s">
        <v>250</v>
      </c>
      <c r="F26" s="30" t="s">
        <v>251</v>
      </c>
      <c r="G26" s="7"/>
    </row>
    <row r="27" spans="2:7" ht="25.5">
      <c r="B27" s="17" t="s">
        <v>31</v>
      </c>
      <c r="C27" s="103" t="s">
        <v>248</v>
      </c>
      <c r="D27" s="5" t="s">
        <v>277</v>
      </c>
      <c r="E27" s="30" t="s">
        <v>250</v>
      </c>
      <c r="F27" s="30" t="s">
        <v>251</v>
      </c>
      <c r="G27" s="7"/>
    </row>
    <row r="28" spans="2:7" ht="25.5">
      <c r="B28" s="17" t="s">
        <v>35</v>
      </c>
      <c r="C28" s="103" t="s">
        <v>248</v>
      </c>
      <c r="D28" s="5" t="s">
        <v>278</v>
      </c>
      <c r="E28" s="30" t="s">
        <v>250</v>
      </c>
      <c r="F28" s="30" t="s">
        <v>251</v>
      </c>
      <c r="G28" s="7"/>
    </row>
    <row r="29" spans="2:7" ht="25.5">
      <c r="B29" s="17" t="s">
        <v>35</v>
      </c>
      <c r="C29" s="103" t="s">
        <v>248</v>
      </c>
      <c r="D29" s="5" t="s">
        <v>279</v>
      </c>
      <c r="E29" s="30" t="s">
        <v>250</v>
      </c>
      <c r="F29" s="30" t="s">
        <v>251</v>
      </c>
      <c r="G29" s="7"/>
    </row>
    <row r="30" spans="2:7" ht="38.25">
      <c r="B30" s="17" t="s">
        <v>35</v>
      </c>
      <c r="C30" s="103" t="s">
        <v>248</v>
      </c>
      <c r="D30" s="5" t="s">
        <v>280</v>
      </c>
      <c r="E30" s="30" t="s">
        <v>250</v>
      </c>
      <c r="F30" s="30" t="s">
        <v>251</v>
      </c>
      <c r="G30" s="7"/>
    </row>
    <row r="31" spans="2:7" ht="25.5">
      <c r="B31" s="17" t="s">
        <v>35</v>
      </c>
      <c r="C31" s="103" t="s">
        <v>248</v>
      </c>
      <c r="D31" s="5" t="s">
        <v>281</v>
      </c>
      <c r="E31" s="30" t="s">
        <v>250</v>
      </c>
      <c r="F31" s="30" t="s">
        <v>251</v>
      </c>
      <c r="G31" s="7"/>
    </row>
    <row r="32" spans="2:7" ht="25.5">
      <c r="B32" s="17" t="s">
        <v>35</v>
      </c>
      <c r="C32" s="103" t="s">
        <v>248</v>
      </c>
      <c r="D32" s="5" t="s">
        <v>282</v>
      </c>
      <c r="E32" s="30" t="s">
        <v>250</v>
      </c>
      <c r="F32" s="30" t="s">
        <v>251</v>
      </c>
      <c r="G32" s="28"/>
    </row>
    <row r="33" spans="2:7" ht="25.5">
      <c r="B33" s="17" t="s">
        <v>31</v>
      </c>
      <c r="C33" s="103" t="s">
        <v>248</v>
      </c>
      <c r="D33" s="84" t="s">
        <v>283</v>
      </c>
      <c r="E33" s="30" t="s">
        <v>250</v>
      </c>
      <c r="F33" s="30" t="s">
        <v>251</v>
      </c>
      <c r="G33" s="28"/>
    </row>
    <row r="34" spans="2:7" ht="25.5">
      <c r="B34" s="17" t="s">
        <v>76</v>
      </c>
      <c r="C34" s="103" t="s">
        <v>248</v>
      </c>
      <c r="D34" s="84" t="s">
        <v>284</v>
      </c>
      <c r="E34" s="30" t="s">
        <v>250</v>
      </c>
      <c r="F34" s="30" t="s">
        <v>251</v>
      </c>
      <c r="G34" s="28"/>
    </row>
    <row r="35" spans="2:7" ht="25.5">
      <c r="B35" s="17" t="s">
        <v>31</v>
      </c>
      <c r="C35" s="103" t="s">
        <v>248</v>
      </c>
      <c r="D35" s="84" t="s">
        <v>285</v>
      </c>
      <c r="E35" s="30" t="s">
        <v>250</v>
      </c>
      <c r="F35" s="30" t="s">
        <v>251</v>
      </c>
      <c r="G35" s="28"/>
    </row>
    <row r="36" spans="2:7" ht="25.5">
      <c r="B36" s="17" t="s">
        <v>76</v>
      </c>
      <c r="C36" s="102" t="s">
        <v>248</v>
      </c>
      <c r="D36" s="84" t="s">
        <v>286</v>
      </c>
      <c r="E36" s="30" t="s">
        <v>250</v>
      </c>
      <c r="F36" s="30" t="s">
        <v>287</v>
      </c>
      <c r="G36" s="7"/>
    </row>
    <row r="37" spans="2:7" ht="25.5">
      <c r="B37" s="17" t="s">
        <v>35</v>
      </c>
      <c r="C37" s="103" t="s">
        <v>248</v>
      </c>
      <c r="D37" s="84" t="s">
        <v>288</v>
      </c>
      <c r="E37" s="30" t="s">
        <v>250</v>
      </c>
      <c r="F37" s="30" t="s">
        <v>251</v>
      </c>
      <c r="G37" s="7"/>
    </row>
    <row r="38" spans="2:7" ht="25.5">
      <c r="B38" s="107" t="s">
        <v>35</v>
      </c>
      <c r="C38" s="103" t="s">
        <v>248</v>
      </c>
      <c r="D38" s="118" t="s">
        <v>289</v>
      </c>
      <c r="E38" s="30" t="s">
        <v>250</v>
      </c>
      <c r="F38" s="30" t="s">
        <v>251</v>
      </c>
      <c r="G38" s="7"/>
    </row>
    <row r="39" spans="2:7">
      <c r="B39" s="17" t="s">
        <v>35</v>
      </c>
      <c r="C39" s="103" t="s">
        <v>290</v>
      </c>
      <c r="D39" s="5" t="s">
        <v>291</v>
      </c>
      <c r="E39" s="30" t="s">
        <v>250</v>
      </c>
      <c r="F39" s="30" t="s">
        <v>251</v>
      </c>
      <c r="G39" s="7"/>
    </row>
    <row r="40" spans="2:7" ht="25.5">
      <c r="B40" s="17" t="s">
        <v>35</v>
      </c>
      <c r="C40" s="103" t="s">
        <v>290</v>
      </c>
      <c r="D40" s="5" t="s">
        <v>292</v>
      </c>
      <c r="E40" s="30" t="s">
        <v>250</v>
      </c>
      <c r="F40" s="30" t="s">
        <v>251</v>
      </c>
      <c r="G40" s="7"/>
    </row>
    <row r="41" spans="2:7">
      <c r="B41" s="17" t="s">
        <v>35</v>
      </c>
      <c r="C41" s="103" t="s">
        <v>290</v>
      </c>
      <c r="D41" s="5" t="s">
        <v>293</v>
      </c>
      <c r="E41" s="30" t="s">
        <v>250</v>
      </c>
      <c r="F41" s="30" t="s">
        <v>251</v>
      </c>
      <c r="G41" s="7"/>
    </row>
    <row r="42" spans="2:7">
      <c r="B42" s="17" t="s">
        <v>35</v>
      </c>
      <c r="C42" s="103" t="s">
        <v>290</v>
      </c>
      <c r="D42" s="5" t="s">
        <v>294</v>
      </c>
      <c r="E42" s="30" t="s">
        <v>250</v>
      </c>
      <c r="F42" s="30" t="s">
        <v>251</v>
      </c>
      <c r="G42" s="7"/>
    </row>
    <row r="43" spans="2:7">
      <c r="B43" s="17" t="s">
        <v>35</v>
      </c>
      <c r="C43" s="103" t="s">
        <v>290</v>
      </c>
      <c r="D43" s="5" t="s">
        <v>295</v>
      </c>
      <c r="E43" s="30" t="s">
        <v>250</v>
      </c>
      <c r="F43" s="30" t="s">
        <v>251</v>
      </c>
      <c r="G43" s="7"/>
    </row>
    <row r="44" spans="2:7">
      <c r="B44" s="17" t="s">
        <v>76</v>
      </c>
      <c r="C44" s="103" t="s">
        <v>290</v>
      </c>
      <c r="D44" s="5" t="s">
        <v>296</v>
      </c>
      <c r="E44" s="30" t="s">
        <v>273</v>
      </c>
      <c r="F44" s="30" t="s">
        <v>274</v>
      </c>
      <c r="G44" s="7"/>
    </row>
    <row r="45" spans="2:7">
      <c r="B45" s="17" t="s">
        <v>35</v>
      </c>
      <c r="C45" s="103" t="s">
        <v>290</v>
      </c>
      <c r="D45" s="5" t="s">
        <v>297</v>
      </c>
      <c r="E45" s="30" t="s">
        <v>250</v>
      </c>
      <c r="F45" s="30" t="s">
        <v>251</v>
      </c>
      <c r="G45" s="7"/>
    </row>
    <row r="46" spans="2:7" ht="25.5">
      <c r="B46" s="17" t="s">
        <v>35</v>
      </c>
      <c r="C46" s="103" t="s">
        <v>290</v>
      </c>
      <c r="D46" s="5" t="s">
        <v>298</v>
      </c>
      <c r="E46" s="30" t="s">
        <v>250</v>
      </c>
      <c r="F46" s="30" t="s">
        <v>251</v>
      </c>
      <c r="G46" s="7"/>
    </row>
    <row r="47" spans="2:7">
      <c r="B47" s="17" t="s">
        <v>35</v>
      </c>
      <c r="C47" s="103" t="s">
        <v>290</v>
      </c>
      <c r="D47" s="5" t="s">
        <v>299</v>
      </c>
      <c r="E47" s="30" t="s">
        <v>250</v>
      </c>
      <c r="F47" s="30" t="s">
        <v>251</v>
      </c>
      <c r="G47" s="144"/>
    </row>
    <row r="48" spans="2:7">
      <c r="B48" s="17" t="s">
        <v>35</v>
      </c>
      <c r="C48" s="102" t="s">
        <v>290</v>
      </c>
      <c r="D48" s="84" t="s">
        <v>300</v>
      </c>
      <c r="E48" s="30" t="s">
        <v>250</v>
      </c>
      <c r="F48" s="30" t="s">
        <v>251</v>
      </c>
      <c r="G48" s="28"/>
    </row>
    <row r="49" spans="2:7">
      <c r="B49" s="17" t="s">
        <v>31</v>
      </c>
      <c r="C49" s="102" t="s">
        <v>290</v>
      </c>
      <c r="D49" s="84" t="s">
        <v>301</v>
      </c>
      <c r="E49" s="30" t="s">
        <v>250</v>
      </c>
      <c r="F49" s="30" t="s">
        <v>251</v>
      </c>
      <c r="G49" s="7"/>
    </row>
    <row r="50" spans="2:7" ht="25.5">
      <c r="B50" s="17" t="s">
        <v>35</v>
      </c>
      <c r="C50" s="103" t="s">
        <v>302</v>
      </c>
      <c r="D50" s="5" t="s">
        <v>303</v>
      </c>
      <c r="E50" s="30" t="s">
        <v>250</v>
      </c>
      <c r="F50" s="30" t="s">
        <v>251</v>
      </c>
      <c r="G50" s="7"/>
    </row>
    <row r="51" spans="2:7" ht="25.5">
      <c r="B51" s="17" t="s">
        <v>35</v>
      </c>
      <c r="C51" s="103" t="s">
        <v>304</v>
      </c>
      <c r="D51" s="5" t="s">
        <v>305</v>
      </c>
      <c r="E51" s="30" t="s">
        <v>250</v>
      </c>
      <c r="F51" s="30" t="s">
        <v>251</v>
      </c>
      <c r="G51" s="7"/>
    </row>
    <row r="52" spans="2:7">
      <c r="B52" s="17" t="s">
        <v>31</v>
      </c>
      <c r="C52" s="4" t="s">
        <v>304</v>
      </c>
      <c r="D52" s="85" t="s">
        <v>306</v>
      </c>
      <c r="E52" s="30" t="s">
        <v>250</v>
      </c>
      <c r="F52" s="30" t="s">
        <v>251</v>
      </c>
      <c r="G52" s="28"/>
    </row>
    <row r="53" spans="2:7" ht="25.5">
      <c r="B53" s="17" t="s">
        <v>76</v>
      </c>
      <c r="C53" s="4" t="s">
        <v>304</v>
      </c>
      <c r="D53" s="5" t="s">
        <v>307</v>
      </c>
      <c r="E53" s="30" t="s">
        <v>250</v>
      </c>
      <c r="F53" s="30" t="s">
        <v>251</v>
      </c>
      <c r="G53" s="7"/>
    </row>
    <row r="54" spans="2:7">
      <c r="B54" s="17" t="s">
        <v>35</v>
      </c>
      <c r="C54" s="103" t="s">
        <v>308</v>
      </c>
      <c r="D54" s="5" t="s">
        <v>309</v>
      </c>
      <c r="E54" s="30" t="s">
        <v>250</v>
      </c>
      <c r="F54" s="30" t="s">
        <v>251</v>
      </c>
      <c r="G54" s="7"/>
    </row>
    <row r="55" spans="2:7" ht="89.25">
      <c r="B55" s="17" t="s">
        <v>35</v>
      </c>
      <c r="C55" s="103" t="s">
        <v>308</v>
      </c>
      <c r="D55" s="5" t="s">
        <v>310</v>
      </c>
      <c r="E55" s="30" t="s">
        <v>250</v>
      </c>
      <c r="F55" s="30" t="s">
        <v>287</v>
      </c>
    </row>
    <row r="56" spans="2:7" ht="25.5">
      <c r="B56" s="17" t="s">
        <v>31</v>
      </c>
      <c r="C56" s="103" t="s">
        <v>308</v>
      </c>
      <c r="D56" s="5" t="s">
        <v>311</v>
      </c>
      <c r="E56" s="30" t="s">
        <v>250</v>
      </c>
      <c r="F56" s="30" t="s">
        <v>251</v>
      </c>
      <c r="G56" s="7"/>
    </row>
    <row r="57" spans="2:7">
      <c r="B57" s="113" t="s">
        <v>35</v>
      </c>
      <c r="C57" s="103" t="s">
        <v>308</v>
      </c>
      <c r="D57" s="143" t="s">
        <v>312</v>
      </c>
      <c r="E57" s="30" t="s">
        <v>250</v>
      </c>
      <c r="F57" s="30" t="s">
        <v>251</v>
      </c>
      <c r="G57" s="28"/>
    </row>
    <row r="58" spans="2:7">
      <c r="B58" s="113" t="s">
        <v>35</v>
      </c>
      <c r="C58" s="103" t="s">
        <v>313</v>
      </c>
      <c r="D58" s="143" t="s">
        <v>314</v>
      </c>
      <c r="E58" s="30" t="s">
        <v>250</v>
      </c>
      <c r="F58" s="30" t="s">
        <v>251</v>
      </c>
      <c r="G58" s="28"/>
    </row>
    <row r="59" spans="2:7">
      <c r="B59" s="113" t="s">
        <v>35</v>
      </c>
      <c r="C59" s="103" t="s">
        <v>313</v>
      </c>
      <c r="D59" s="143" t="s">
        <v>315</v>
      </c>
      <c r="E59" s="30" t="s">
        <v>250</v>
      </c>
      <c r="F59" s="30" t="s">
        <v>251</v>
      </c>
      <c r="G59" s="28"/>
    </row>
    <row r="60" spans="2:7">
      <c r="B60" s="113" t="s">
        <v>35</v>
      </c>
      <c r="C60" s="103" t="s">
        <v>313</v>
      </c>
      <c r="D60" s="143" t="s">
        <v>316</v>
      </c>
      <c r="E60" s="30" t="s">
        <v>250</v>
      </c>
      <c r="F60" s="30" t="s">
        <v>251</v>
      </c>
      <c r="G60" s="28"/>
    </row>
    <row r="61" spans="2:7">
      <c r="B61" s="113" t="s">
        <v>35</v>
      </c>
      <c r="C61" s="103" t="s">
        <v>317</v>
      </c>
      <c r="D61" s="143" t="s">
        <v>318</v>
      </c>
      <c r="E61" s="30" t="s">
        <v>250</v>
      </c>
      <c r="F61" s="30" t="s">
        <v>251</v>
      </c>
      <c r="G61" s="28"/>
    </row>
    <row r="62" spans="2:7">
      <c r="B62" s="113" t="s">
        <v>35</v>
      </c>
      <c r="C62" s="103" t="s">
        <v>317</v>
      </c>
      <c r="D62" s="143" t="s">
        <v>319</v>
      </c>
      <c r="E62" s="30" t="s">
        <v>250</v>
      </c>
      <c r="F62" s="30" t="s">
        <v>251</v>
      </c>
      <c r="G62" s="28"/>
    </row>
    <row r="63" spans="2:7">
      <c r="B63" s="113" t="s">
        <v>35</v>
      </c>
      <c r="C63" s="103" t="s">
        <v>317</v>
      </c>
      <c r="D63" s="143" t="s">
        <v>320</v>
      </c>
      <c r="E63" s="30" t="s">
        <v>250</v>
      </c>
      <c r="F63" s="30" t="s">
        <v>251</v>
      </c>
      <c r="G63" s="28"/>
    </row>
    <row r="64" spans="2:7">
      <c r="B64" s="113" t="s">
        <v>35</v>
      </c>
      <c r="C64" s="103" t="s">
        <v>321</v>
      </c>
      <c r="D64" s="143" t="s">
        <v>322</v>
      </c>
      <c r="E64" s="30" t="s">
        <v>250</v>
      </c>
      <c r="F64" s="30" t="s">
        <v>251</v>
      </c>
      <c r="G64" s="28"/>
    </row>
    <row r="65" spans="2:7">
      <c r="B65" s="113" t="s">
        <v>35</v>
      </c>
      <c r="C65" s="103" t="s">
        <v>317</v>
      </c>
      <c r="D65" s="143" t="s">
        <v>323</v>
      </c>
      <c r="E65" s="30" t="s">
        <v>250</v>
      </c>
      <c r="F65" s="30" t="s">
        <v>251</v>
      </c>
      <c r="G65" s="28"/>
    </row>
    <row r="66" spans="2:7">
      <c r="B66" s="113" t="s">
        <v>35</v>
      </c>
      <c r="C66" s="103" t="s">
        <v>317</v>
      </c>
      <c r="D66" s="143" t="s">
        <v>324</v>
      </c>
      <c r="E66" s="30" t="s">
        <v>250</v>
      </c>
      <c r="F66" s="30" t="s">
        <v>251</v>
      </c>
      <c r="G66" s="28"/>
    </row>
    <row r="67" spans="2:7">
      <c r="B67" s="113" t="s">
        <v>35</v>
      </c>
      <c r="C67" s="103" t="s">
        <v>317</v>
      </c>
      <c r="D67" s="143" t="s">
        <v>325</v>
      </c>
      <c r="E67" s="30" t="s">
        <v>250</v>
      </c>
      <c r="F67" s="30" t="s">
        <v>251</v>
      </c>
      <c r="G67" s="28"/>
    </row>
    <row r="68" spans="2:7" ht="25.5">
      <c r="B68" s="113" t="s">
        <v>35</v>
      </c>
      <c r="C68" s="103" t="s">
        <v>326</v>
      </c>
      <c r="D68" s="143" t="s">
        <v>327</v>
      </c>
      <c r="E68" s="30" t="s">
        <v>250</v>
      </c>
      <c r="F68" s="30" t="s">
        <v>251</v>
      </c>
      <c r="G68" s="28"/>
    </row>
    <row r="69" spans="2:7" ht="15">
      <c r="B69" s="25"/>
      <c r="C69" s="26"/>
      <c r="D69" s="26"/>
      <c r="E69" s="147"/>
      <c r="F69" s="147"/>
      <c r="G69" s="14"/>
    </row>
    <row r="72" spans="2:7">
      <c r="D72" s="3"/>
    </row>
  </sheetData>
  <sheetProtection selectLockedCells="1"/>
  <sortState xmlns:xlrd2="http://schemas.microsoft.com/office/spreadsheetml/2017/richdata2" ref="B3:G68">
    <sortCondition ref="C3:C68"/>
  </sortState>
  <phoneticPr fontId="22" type="noConversion"/>
  <pageMargins left="0.5" right="0.5" top="1" bottom="1" header="0.5" footer="0.5"/>
  <pageSetup scale="93" fitToHeight="18" orientation="landscape" r:id="rId1"/>
  <headerFooter alignWithMargins="0">
    <oddHeader>&amp;C&amp;"Times New Roman,Bold"Linn County, IA
Functional and Technical Requirements</oddHeader>
    <oddFooter xml:space="preserve">&amp;L&amp;"Times New Roman,Regular"Printed: &amp;D&amp;C&amp;"Times New Roman,Regular"Accounts Receivable - Billing - Cash Receipts&amp;R&amp;"Times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1AD0A92-5E80-44C5-AD8C-03FF38AA71CD}">
          <x14:formula1>
            <xm:f>DropDownLists!$B$3:$B$5</xm:f>
          </x14:formula1>
          <xm:sqref>B3:B56</xm:sqref>
        </x14:dataValidation>
        <x14:dataValidation type="list" allowBlank="1" showInputMessage="1" showErrorMessage="1" xr:uid="{9C3B0C72-BB15-4C84-8893-DD2D90AC2A09}">
          <x14:formula1>
            <xm:f>DropDownLists!$D$3:$D$4</xm:f>
          </x14:formula1>
          <xm:sqref>E3:E69</xm:sqref>
        </x14:dataValidation>
        <x14:dataValidation type="list" allowBlank="1" showInputMessage="1" showErrorMessage="1" xr:uid="{AAA3AE3B-EB83-4AA3-BD2F-7CCED90D4F3B}">
          <x14:formula1>
            <xm:f>DropDownLists!$F$3:$F$7</xm:f>
          </x14:formula1>
          <xm:sqref>F3:F69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FBC0-E1C3-4FFF-83C7-04310698F898}">
  <sheetPr>
    <tabColor theme="0" tint="-0.249977111117893"/>
    <pageSetUpPr fitToPage="1"/>
  </sheetPr>
  <dimension ref="B2:G20"/>
  <sheetViews>
    <sheetView showGridLines="0" showRuler="0" zoomScaleNormal="90" zoomScaleSheetLayoutView="100" workbookViewId="0">
      <pane ySplit="2" topLeftCell="D3" activePane="bottomLeft" state="frozen"/>
      <selection pane="bottomLeft" activeCell="D16" sqref="D16"/>
    </sheetView>
  </sheetViews>
  <sheetFormatPr defaultColWidth="11.42578125" defaultRowHeight="12.75"/>
  <cols>
    <col min="1" max="1" width="2.28515625" style="3" customWidth="1"/>
    <col min="2" max="2" width="7.28515625" style="10" bestFit="1" customWidth="1"/>
    <col min="3" max="3" width="36.7109375" style="29" bestFit="1" customWidth="1"/>
    <col min="4" max="4" width="99.28515625" style="29" bestFit="1" customWidth="1"/>
    <col min="5" max="5" width="12" style="8" bestFit="1" customWidth="1"/>
    <col min="6" max="6" width="11.140625" style="8" bestFit="1" customWidth="1"/>
    <col min="7" max="7" width="51.28515625" style="16" bestFit="1" customWidth="1"/>
    <col min="8" max="8" width="73.7109375" style="3" customWidth="1"/>
    <col min="9" max="16384" width="11.42578125" style="3"/>
  </cols>
  <sheetData>
    <row r="2" spans="2:7" ht="51">
      <c r="B2" s="165" t="s">
        <v>25</v>
      </c>
      <c r="C2" s="165" t="s">
        <v>26</v>
      </c>
      <c r="D2" s="165" t="s">
        <v>328</v>
      </c>
      <c r="E2" s="166" t="s">
        <v>28</v>
      </c>
      <c r="F2" s="166" t="s">
        <v>29</v>
      </c>
      <c r="G2" s="166" t="s">
        <v>30</v>
      </c>
    </row>
    <row r="3" spans="2:7" s="172" customFormat="1">
      <c r="B3" s="174" t="s">
        <v>35</v>
      </c>
      <c r="C3" s="175" t="s">
        <v>329</v>
      </c>
      <c r="D3" s="170" t="s">
        <v>330</v>
      </c>
      <c r="E3" s="171"/>
      <c r="F3" s="171"/>
      <c r="G3" s="181"/>
    </row>
    <row r="4" spans="2:7">
      <c r="B4" s="17" t="s">
        <v>35</v>
      </c>
      <c r="C4" s="103" t="s">
        <v>331</v>
      </c>
      <c r="D4" s="5" t="s">
        <v>332</v>
      </c>
      <c r="E4" s="6"/>
      <c r="F4" s="6"/>
      <c r="G4" s="7"/>
    </row>
    <row r="5" spans="2:7">
      <c r="B5" s="17" t="s">
        <v>31</v>
      </c>
      <c r="C5" s="103" t="s">
        <v>331</v>
      </c>
      <c r="D5" s="5" t="s">
        <v>333</v>
      </c>
      <c r="E5" s="6"/>
      <c r="F5" s="6"/>
      <c r="G5" s="7"/>
    </row>
    <row r="6" spans="2:7">
      <c r="B6" s="17" t="s">
        <v>35</v>
      </c>
      <c r="C6" s="103" t="s">
        <v>331</v>
      </c>
      <c r="D6" s="5" t="s">
        <v>334</v>
      </c>
      <c r="E6" s="6"/>
      <c r="F6" s="6"/>
      <c r="G6" s="7"/>
    </row>
    <row r="7" spans="2:7">
      <c r="B7" s="17" t="s">
        <v>35</v>
      </c>
      <c r="C7" s="103" t="s">
        <v>331</v>
      </c>
      <c r="D7" s="5" t="s">
        <v>335</v>
      </c>
      <c r="E7" s="6"/>
      <c r="F7" s="6"/>
      <c r="G7" s="7"/>
    </row>
    <row r="8" spans="2:7">
      <c r="B8" s="17"/>
      <c r="C8" s="103"/>
      <c r="D8" s="5"/>
      <c r="E8" s="6"/>
      <c r="F8" s="6"/>
      <c r="G8" s="7"/>
    </row>
    <row r="9" spans="2:7">
      <c r="B9" s="17"/>
      <c r="C9" s="103"/>
      <c r="D9" s="5"/>
      <c r="E9" s="6"/>
      <c r="F9" s="6"/>
      <c r="G9" s="7"/>
    </row>
    <row r="10" spans="2:7">
      <c r="B10" s="17"/>
      <c r="C10" s="103"/>
      <c r="D10" s="5"/>
      <c r="E10" s="6"/>
      <c r="F10" s="6"/>
      <c r="G10" s="7"/>
    </row>
    <row r="11" spans="2:7">
      <c r="B11" s="17"/>
      <c r="C11" s="103"/>
      <c r="D11" s="5"/>
      <c r="E11" s="6"/>
      <c r="F11" s="6"/>
      <c r="G11" s="7"/>
    </row>
    <row r="12" spans="2:7">
      <c r="B12" s="17"/>
      <c r="C12" s="103"/>
      <c r="D12" s="5"/>
      <c r="E12" s="6"/>
      <c r="F12" s="6"/>
      <c r="G12" s="7"/>
    </row>
    <row r="13" spans="2:7">
      <c r="B13" s="17"/>
      <c r="C13" s="103"/>
      <c r="D13" s="5"/>
      <c r="E13" s="6"/>
      <c r="F13" s="6"/>
      <c r="G13" s="7"/>
    </row>
    <row r="14" spans="2:7">
      <c r="B14" s="17"/>
      <c r="C14" s="103" t="s">
        <v>336</v>
      </c>
      <c r="D14" s="5" t="s">
        <v>337</v>
      </c>
      <c r="E14" s="6"/>
      <c r="F14" s="6"/>
      <c r="G14" s="7"/>
    </row>
    <row r="15" spans="2:7">
      <c r="B15" s="17"/>
      <c r="C15" s="103"/>
      <c r="D15" s="5"/>
      <c r="E15" s="6"/>
      <c r="F15" s="6"/>
      <c r="G15" s="7"/>
    </row>
    <row r="16" spans="2:7" ht="15">
      <c r="B16" s="25"/>
      <c r="C16" s="25"/>
      <c r="D16" s="105"/>
      <c r="E16" s="13"/>
      <c r="F16" s="13"/>
      <c r="G16" s="14"/>
    </row>
    <row r="17" spans="3:3">
      <c r="C17" s="3"/>
    </row>
    <row r="18" spans="3:3">
      <c r="C18" s="3"/>
    </row>
    <row r="19" spans="3:3">
      <c r="C19" s="3"/>
    </row>
    <row r="20" spans="3:3">
      <c r="C20" s="3"/>
    </row>
  </sheetData>
  <sheetProtection selectLockedCells="1"/>
  <sortState xmlns:xlrd2="http://schemas.microsoft.com/office/spreadsheetml/2017/richdata2" ref="B3:G15">
    <sortCondition ref="C3:C15"/>
  </sortState>
  <phoneticPr fontId="22" type="noConversion"/>
  <pageMargins left="0.5" right="0.5" top="1" bottom="1" header="0.5" footer="0.5"/>
  <pageSetup scale="93" fitToHeight="18" orientation="landscape" r:id="rId1"/>
  <headerFooter alignWithMargins="0">
    <oddHeader>&amp;C&amp;"Times New Roman,Bold"Linn County, IA
Functional and Technical Requirements</oddHeader>
    <oddFooter xml:space="preserve">&amp;L&amp;"Times New Roman,Regular"Printed: &amp;D&amp;C&amp;"Times New Roman,Regular"Capital Assets
&amp;R&amp;"Times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B4B456E-6067-4DB9-A1BC-F771842162B2}">
          <x14:formula1>
            <xm:f>DropDownLists!$F$3:$F$7</xm:f>
          </x14:formula1>
          <xm:sqref>F3:F15</xm:sqref>
        </x14:dataValidation>
        <x14:dataValidation type="list" allowBlank="1" showInputMessage="1" showErrorMessage="1" xr:uid="{483769F0-6AF7-4F17-944B-757A760B7B82}">
          <x14:formula1>
            <xm:f>DropDownLists!$D$3:$D$4</xm:f>
          </x14:formula1>
          <xm:sqref>E3:E15</xm:sqref>
        </x14:dataValidation>
        <x14:dataValidation type="list" allowBlank="1" showInputMessage="1" showErrorMessage="1" xr:uid="{430EC278-E731-43FD-A223-188D98ECB2EF}">
          <x14:formula1>
            <xm:f>DropDownLists!$B$3:$B$5</xm:f>
          </x14:formula1>
          <xm:sqref>B3:B15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2491-DDE4-41C9-AEC3-9720539D5643}">
  <sheetPr>
    <tabColor theme="9" tint="-0.499984740745262"/>
    <pageSetUpPr fitToPage="1"/>
  </sheetPr>
  <dimension ref="B2:G22"/>
  <sheetViews>
    <sheetView showGridLines="0" showRuler="0" zoomScaleNormal="100" zoomScaleSheetLayoutView="100" workbookViewId="0">
      <pane ySplit="2" topLeftCell="B6" activePane="bottomLeft" state="frozen"/>
      <selection pane="bottomLeft" activeCell="D22" sqref="D22"/>
      <selection activeCell="B6" sqref="B6"/>
    </sheetView>
  </sheetViews>
  <sheetFormatPr defaultColWidth="11.42578125" defaultRowHeight="12.75"/>
  <cols>
    <col min="1" max="1" width="2.28515625" style="3" customWidth="1"/>
    <col min="2" max="2" width="7.28515625" style="10" bestFit="1" customWidth="1"/>
    <col min="3" max="3" width="21.42578125" style="27" bestFit="1" customWidth="1"/>
    <col min="4" max="4" width="90.28515625" style="27" customWidth="1"/>
    <col min="5" max="5" width="11.7109375" style="8" bestFit="1" customWidth="1"/>
    <col min="6" max="6" width="10.7109375" style="8" bestFit="1" customWidth="1"/>
    <col min="7" max="7" width="50.28515625" style="16" bestFit="1" customWidth="1"/>
    <col min="8" max="12" width="11.42578125" style="3"/>
    <col min="13" max="13" width="11.42578125" style="3" customWidth="1"/>
    <col min="14" max="14" width="14.7109375" style="3" customWidth="1"/>
    <col min="15" max="15" width="15" style="3" customWidth="1"/>
    <col min="16" max="16384" width="11.42578125" style="3"/>
  </cols>
  <sheetData>
    <row r="2" spans="2:7" ht="51">
      <c r="B2" s="165" t="s">
        <v>25</v>
      </c>
      <c r="C2" s="165" t="s">
        <v>26</v>
      </c>
      <c r="D2" s="165" t="s">
        <v>338</v>
      </c>
      <c r="E2" s="166" t="s">
        <v>28</v>
      </c>
      <c r="F2" s="166" t="s">
        <v>29</v>
      </c>
      <c r="G2" s="166" t="s">
        <v>30</v>
      </c>
    </row>
    <row r="3" spans="2:7" ht="25.5">
      <c r="B3" s="17" t="s">
        <v>35</v>
      </c>
      <c r="C3" s="103" t="s">
        <v>339</v>
      </c>
      <c r="D3" s="5" t="s">
        <v>340</v>
      </c>
      <c r="E3" s="30"/>
      <c r="F3" s="30"/>
      <c r="G3" s="24"/>
    </row>
    <row r="4" spans="2:7">
      <c r="B4" s="17" t="s">
        <v>35</v>
      </c>
      <c r="C4" s="103" t="s">
        <v>339</v>
      </c>
      <c r="D4" s="5" t="s">
        <v>341</v>
      </c>
      <c r="E4" s="30"/>
      <c r="F4" s="30"/>
      <c r="G4" s="31"/>
    </row>
    <row r="5" spans="2:7">
      <c r="B5" s="17" t="s">
        <v>35</v>
      </c>
      <c r="C5" s="103" t="s">
        <v>339</v>
      </c>
      <c r="D5" s="5" t="s">
        <v>342</v>
      </c>
      <c r="E5" s="30"/>
      <c r="F5" s="30"/>
      <c r="G5" s="24"/>
    </row>
    <row r="6" spans="2:7">
      <c r="B6" s="17" t="s">
        <v>76</v>
      </c>
      <c r="C6" s="103" t="s">
        <v>339</v>
      </c>
      <c r="D6" s="5" t="s">
        <v>343</v>
      </c>
      <c r="E6" s="30"/>
      <c r="F6" s="30"/>
      <c r="G6" s="24"/>
    </row>
    <row r="7" spans="2:7">
      <c r="B7" s="17" t="s">
        <v>35</v>
      </c>
      <c r="C7" s="103" t="s">
        <v>339</v>
      </c>
      <c r="D7" s="5" t="s">
        <v>344</v>
      </c>
      <c r="E7" s="30"/>
      <c r="F7" s="30"/>
      <c r="G7" s="24"/>
    </row>
    <row r="8" spans="2:7">
      <c r="B8" s="17" t="s">
        <v>35</v>
      </c>
      <c r="C8" s="103" t="s">
        <v>339</v>
      </c>
      <c r="D8" s="5" t="s">
        <v>345</v>
      </c>
      <c r="E8" s="30"/>
      <c r="F8" s="30"/>
      <c r="G8" s="24"/>
    </row>
    <row r="9" spans="2:7">
      <c r="B9" s="17" t="s">
        <v>31</v>
      </c>
      <c r="C9" s="103" t="s">
        <v>339</v>
      </c>
      <c r="D9" s="5" t="s">
        <v>346</v>
      </c>
      <c r="E9" s="30"/>
      <c r="F9" s="30"/>
      <c r="G9" s="31"/>
    </row>
    <row r="10" spans="2:7">
      <c r="B10" s="17" t="s">
        <v>35</v>
      </c>
      <c r="C10" s="103" t="s">
        <v>347</v>
      </c>
      <c r="D10" s="5" t="s">
        <v>348</v>
      </c>
      <c r="E10" s="30"/>
      <c r="F10" s="30"/>
      <c r="G10" s="31"/>
    </row>
    <row r="11" spans="2:7">
      <c r="B11" s="17" t="s">
        <v>35</v>
      </c>
      <c r="C11" s="103" t="s">
        <v>347</v>
      </c>
      <c r="D11" s="5" t="s">
        <v>349</v>
      </c>
      <c r="E11" s="30"/>
      <c r="F11" s="30"/>
      <c r="G11" s="24"/>
    </row>
    <row r="12" spans="2:7">
      <c r="B12" s="17" t="s">
        <v>35</v>
      </c>
      <c r="C12" s="103" t="s">
        <v>347</v>
      </c>
      <c r="D12" s="5" t="s">
        <v>350</v>
      </c>
      <c r="E12" s="30"/>
      <c r="F12" s="30"/>
      <c r="G12" s="31"/>
    </row>
    <row r="13" spans="2:7">
      <c r="B13" s="17" t="s">
        <v>35</v>
      </c>
      <c r="C13" s="103" t="s">
        <v>347</v>
      </c>
      <c r="D13" s="5" t="s">
        <v>351</v>
      </c>
      <c r="E13" s="30"/>
      <c r="F13" s="30"/>
      <c r="G13" s="24"/>
    </row>
    <row r="14" spans="2:7" ht="25.5">
      <c r="B14" s="17" t="s">
        <v>35</v>
      </c>
      <c r="C14" s="103" t="s">
        <v>352</v>
      </c>
      <c r="D14" s="32" t="s">
        <v>353</v>
      </c>
      <c r="E14" s="30"/>
      <c r="F14" s="30"/>
      <c r="G14" s="31"/>
    </row>
    <row r="15" spans="2:7" ht="25.5">
      <c r="B15" s="17" t="s">
        <v>31</v>
      </c>
      <c r="C15" s="103" t="s">
        <v>352</v>
      </c>
      <c r="D15" s="5" t="s">
        <v>354</v>
      </c>
      <c r="E15" s="30"/>
      <c r="F15" s="30"/>
      <c r="G15" s="31"/>
    </row>
    <row r="16" spans="2:7" ht="25.5">
      <c r="B16" s="17" t="s">
        <v>35</v>
      </c>
      <c r="C16" s="103" t="s">
        <v>352</v>
      </c>
      <c r="D16" s="5" t="s">
        <v>355</v>
      </c>
      <c r="E16" s="30"/>
      <c r="F16" s="30"/>
      <c r="G16" s="31"/>
    </row>
    <row r="17" spans="2:7" ht="25.5">
      <c r="B17" s="17" t="s">
        <v>35</v>
      </c>
      <c r="C17" s="103" t="s">
        <v>352</v>
      </c>
      <c r="D17" s="5" t="s">
        <v>356</v>
      </c>
      <c r="E17" s="30"/>
      <c r="F17" s="30"/>
      <c r="G17" s="31"/>
    </row>
    <row r="18" spans="2:7" ht="25.5">
      <c r="B18" s="17" t="s">
        <v>35</v>
      </c>
      <c r="C18" s="103" t="s">
        <v>352</v>
      </c>
      <c r="D18" s="5" t="s">
        <v>357</v>
      </c>
      <c r="E18" s="30"/>
      <c r="F18" s="30"/>
      <c r="G18" s="31"/>
    </row>
    <row r="19" spans="2:7" ht="25.5">
      <c r="B19" s="17" t="s">
        <v>35</v>
      </c>
      <c r="C19" s="103" t="s">
        <v>352</v>
      </c>
      <c r="D19" s="5" t="s">
        <v>358</v>
      </c>
      <c r="E19" s="30"/>
      <c r="F19" s="30"/>
      <c r="G19" s="31"/>
    </row>
    <row r="20" spans="2:7" ht="25.5">
      <c r="B20" s="17" t="s">
        <v>35</v>
      </c>
      <c r="C20" s="103" t="s">
        <v>308</v>
      </c>
      <c r="D20" s="5" t="s">
        <v>359</v>
      </c>
      <c r="E20" s="30"/>
      <c r="F20" s="30"/>
      <c r="G20" s="31"/>
    </row>
    <row r="21" spans="2:7" ht="25.5">
      <c r="B21" s="17" t="s">
        <v>35</v>
      </c>
      <c r="C21" s="103" t="s">
        <v>308</v>
      </c>
      <c r="D21" s="5" t="s">
        <v>360</v>
      </c>
      <c r="E21" s="30"/>
      <c r="F21" s="30"/>
      <c r="G21" s="31"/>
    </row>
    <row r="22" spans="2:7" ht="15">
      <c r="B22" s="25"/>
      <c r="C22" s="26"/>
      <c r="D22" s="101"/>
      <c r="E22" s="13"/>
      <c r="F22" s="13"/>
      <c r="G22" s="14"/>
    </row>
  </sheetData>
  <sheetProtection selectLockedCells="1"/>
  <sortState xmlns:xlrd2="http://schemas.microsoft.com/office/spreadsheetml/2017/richdata2" ref="B3:G21">
    <sortCondition ref="C3:C21"/>
  </sortState>
  <pageMargins left="0.5" right="0.5" top="1" bottom="1" header="0.5" footer="0.5"/>
  <pageSetup scale="85" orientation="landscape" r:id="rId1"/>
  <headerFooter alignWithMargins="0">
    <oddHeader>&amp;C&amp;"Times New Roman,Bold"Linn County, IA
Functional and Technical Requirements</oddHeader>
    <oddFooter xml:space="preserve">&amp;L&amp;"Times New Roman,Regular"Printed: &amp;D&amp;C&amp;"Times New Roman,Regular"Capital Assets
&amp;R&amp;"Times New Roman,Regular"Page  &amp;P </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BC4130A-DAA1-4C22-B3B7-003565BC4244}">
          <x14:formula1>
            <xm:f>DropDownLists!$B$3:$B$5</xm:f>
          </x14:formula1>
          <xm:sqref>B3:B21</xm:sqref>
        </x14:dataValidation>
        <x14:dataValidation type="list" allowBlank="1" showInputMessage="1" showErrorMessage="1" xr:uid="{0FFE8469-3D22-413D-9F40-53331E4754D7}">
          <x14:formula1>
            <xm:f>DropDownLists!$F$3:$F$7</xm:f>
          </x14:formula1>
          <xm:sqref>F3:F21</xm:sqref>
        </x14:dataValidation>
        <x14:dataValidation type="list" allowBlank="1" showInputMessage="1" showErrorMessage="1" xr:uid="{40D2993D-4C1E-4F7E-904E-6D21DFC4B882}">
          <x14:formula1>
            <xm:f>DropDownLists!$D$3:$D$4</xm:f>
          </x14:formula1>
          <xm:sqref>E3:E21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62263-DCEC-4301-89E5-DCC59DB99790}">
  <sheetPr>
    <tabColor rgb="FFC00000"/>
  </sheetPr>
  <dimension ref="B2:G7"/>
  <sheetViews>
    <sheetView workbookViewId="0">
      <selection activeCell="G13" sqref="G13"/>
    </sheetView>
  </sheetViews>
  <sheetFormatPr defaultRowHeight="15"/>
  <cols>
    <col min="1" max="1" width="3.5703125" customWidth="1"/>
    <col min="3" max="3" width="19.28515625" customWidth="1"/>
    <col min="4" max="4" width="52" customWidth="1"/>
    <col min="7" max="7" width="45.85546875" customWidth="1"/>
  </cols>
  <sheetData>
    <row r="2" spans="2:7" ht="51">
      <c r="B2" s="1" t="s">
        <v>25</v>
      </c>
      <c r="C2" s="1" t="s">
        <v>26</v>
      </c>
      <c r="D2" s="1" t="s">
        <v>156</v>
      </c>
      <c r="E2" s="2" t="s">
        <v>28</v>
      </c>
      <c r="F2" s="2" t="s">
        <v>29</v>
      </c>
      <c r="G2" s="2" t="s">
        <v>30</v>
      </c>
    </row>
    <row r="3" spans="2:7" ht="51">
      <c r="B3" s="113" t="s">
        <v>31</v>
      </c>
      <c r="C3" s="102" t="s">
        <v>361</v>
      </c>
      <c r="D3" s="84" t="s">
        <v>362</v>
      </c>
      <c r="E3" s="22"/>
      <c r="F3" s="23"/>
      <c r="G3" s="24"/>
    </row>
    <row r="4" spans="2:7" ht="51">
      <c r="B4" s="113" t="s">
        <v>31</v>
      </c>
      <c r="C4" s="102" t="s">
        <v>363</v>
      </c>
      <c r="D4" s="5" t="s">
        <v>364</v>
      </c>
      <c r="E4" s="23"/>
      <c r="F4" s="23"/>
      <c r="G4" s="24"/>
    </row>
    <row r="5" spans="2:7" ht="76.5">
      <c r="B5" s="113" t="s">
        <v>31</v>
      </c>
      <c r="C5" s="102" t="s">
        <v>365</v>
      </c>
      <c r="D5" s="5" t="s">
        <v>366</v>
      </c>
      <c r="E5" s="23"/>
      <c r="F5" s="23"/>
      <c r="G5" s="24"/>
    </row>
    <row r="6" spans="2:7" ht="51">
      <c r="B6" s="113" t="s">
        <v>31</v>
      </c>
      <c r="C6" s="102" t="s">
        <v>367</v>
      </c>
      <c r="D6" s="5" t="s">
        <v>368</v>
      </c>
      <c r="E6" s="23"/>
      <c r="F6" s="23"/>
      <c r="G6" s="24"/>
    </row>
    <row r="7" spans="2:7" ht="48">
      <c r="B7" s="113" t="s">
        <v>31</v>
      </c>
      <c r="C7" s="102" t="s">
        <v>369</v>
      </c>
      <c r="D7" s="5" t="s">
        <v>370</v>
      </c>
      <c r="E7" s="23"/>
      <c r="F7" s="23"/>
      <c r="G7" s="24"/>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0EE9240-D400-4275-8B8C-33CBAC46296B}">
          <x14:formula1>
            <xm:f>DropDownLists!$F$3:$F$7</xm:f>
          </x14:formula1>
          <xm:sqref>F3:F7</xm:sqref>
        </x14:dataValidation>
        <x14:dataValidation type="list" allowBlank="1" showInputMessage="1" showErrorMessage="1" xr:uid="{9EFFC20E-7083-4B0C-9476-0A427EEB0DF6}">
          <x14:formula1>
            <xm:f>DropDownLists!$D$3:$D$4</xm:f>
          </x14:formula1>
          <xm:sqref>E3:E7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472dfe-6175-4fb3-9969-e1ae7cafabc3">
      <Terms xmlns="http://schemas.microsoft.com/office/infopath/2007/PartnerControls"/>
    </lcf76f155ced4ddcb4097134ff3c332f>
    <TaxCatchAll xmlns="c541cc84-a06b-40f5-baf7-1ff76d5d23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07F54D1277224A91AD8732CEA92666" ma:contentTypeVersion="13" ma:contentTypeDescription="Create a new document." ma:contentTypeScope="" ma:versionID="9aae1c8bcfa6dc0f376c6eff26ee6685">
  <xsd:schema xmlns:xsd="http://www.w3.org/2001/XMLSchema" xmlns:xs="http://www.w3.org/2001/XMLSchema" xmlns:p="http://schemas.microsoft.com/office/2006/metadata/properties" xmlns:ns2="7e472dfe-6175-4fb3-9969-e1ae7cafabc3" xmlns:ns3="c541cc84-a06b-40f5-baf7-1ff76d5d2391" targetNamespace="http://schemas.microsoft.com/office/2006/metadata/properties" ma:root="true" ma:fieldsID="f95284e0aee3e608f2bfcc31dddee2ce" ns2:_="" ns3:_="">
    <xsd:import namespace="7e472dfe-6175-4fb3-9969-e1ae7cafabc3"/>
    <xsd:import namespace="c541cc84-a06b-40f5-baf7-1ff76d5d23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72dfe-6175-4fb3-9969-e1ae7cafa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10229df-db33-4a38-91e5-faa68ea321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41cc84-a06b-40f5-baf7-1ff76d5d23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2dca764-51e5-49f7-82a2-8ecb587a73a6}" ma:internalName="TaxCatchAll" ma:showField="CatchAllData" ma:web="c541cc84-a06b-40f5-baf7-1ff76d5d2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0D05B-8DC0-4D9B-9257-9EB33148F0FD}"/>
</file>

<file path=customXml/itemProps2.xml><?xml version="1.0" encoding="utf-8"?>
<ds:datastoreItem xmlns:ds="http://schemas.openxmlformats.org/officeDocument/2006/customXml" ds:itemID="{9BAF5B78-FB4C-4BC8-9E5B-B68CBCF1453F}"/>
</file>

<file path=customXml/itemProps3.xml><?xml version="1.0" encoding="utf-8"?>
<ds:datastoreItem xmlns:ds="http://schemas.openxmlformats.org/officeDocument/2006/customXml" ds:itemID="{5325BE8B-EA96-4D8B-B5F7-9E0051885B0D}"/>
</file>

<file path=docProps/app.xml><?xml version="1.0" encoding="utf-8"?>
<Properties xmlns="http://schemas.openxmlformats.org/officeDocument/2006/extended-properties" xmlns:vt="http://schemas.openxmlformats.org/officeDocument/2006/docPropsVTypes">
  <Application>Microsoft Excel Online</Application>
  <Manager/>
  <Company>McGladrey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Larson, Andrew</dc:creator>
  <cp:keywords/>
  <dc:description/>
  <cp:lastModifiedBy>Blaine Clegg</cp:lastModifiedBy>
  <cp:revision/>
  <dcterms:created xsi:type="dcterms:W3CDTF">2024-07-03T15:37:32Z</dcterms:created>
  <dcterms:modified xsi:type="dcterms:W3CDTF">2026-02-05T16:42:10Z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0x010100EA07F54D1277224A91AD8732CEA92666</vt:lpwstr>
  </property>
  <property fmtid="{D5CDD505-2E9C-101B-9397-08002B2CF9AE}" pid="3" name="MediaServiceImageTags">
    <vt:lpwstr/>
  </property>
</Properties>
</file>